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L:\ISLEIDIMAS\Gerasimovic\2023\FM\"/>
    </mc:Choice>
  </mc:AlternateContent>
  <xr:revisionPtr revIDLastSave="0" documentId="8_{3EFC2118-7C71-4B86-92A2-97C30DC777B5}" xr6:coauthVersionLast="47" xr6:coauthVersionMax="47" xr10:uidLastSave="{00000000-0000-0000-0000-000000000000}"/>
  <bookViews>
    <workbookView xWindow="2340" yWindow="2340" windowWidth="21600" windowHeight="12735" xr2:uid="{00000000-000D-0000-FFFF-FFFF00000000}"/>
  </bookViews>
  <sheets>
    <sheet name="2 priedas" sheetId="1" r:id="rId1"/>
  </sheets>
  <definedNames>
    <definedName name="_xlnm.Print_Area" localSheetId="0">'2 priedas'!$A$1:$G$28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26" i="1" l="1"/>
  <c r="E23" i="1"/>
  <c r="E20" i="1"/>
  <c r="E7" i="1"/>
  <c r="E18" i="1"/>
  <c r="E16" i="1" s="1"/>
  <c r="E13" i="1"/>
  <c r="E10" i="1"/>
  <c r="E28" i="1" s="1"/>
  <c r="E12" i="1"/>
  <c r="E11" i="1"/>
</calcChain>
</file>

<file path=xl/sharedStrings.xml><?xml version="1.0" encoding="utf-8"?>
<sst xmlns="http://schemas.openxmlformats.org/spreadsheetml/2006/main" count="31" uniqueCount="31">
  <si>
    <t>Programos, investicijų projekto pavadinimas</t>
  </si>
  <si>
    <t>Valstybės biudžeto lėšos (tūkst. Eur)</t>
  </si>
  <si>
    <t>IŠ VISO KAM INVESTICIJŲ</t>
  </si>
  <si>
    <t>KRAŠTO APSAUGOS MINISTERIJOS VALSTYBĖS INVESTICIJŲ 2023-2025 METŲ PROGRAMOJE NUMATYTŲ VALSTYBĖS KAPITALO INVESTICIJOMS SKIRTŲ LĖŠŲ PASKIRSTYMO POKYČIAI</t>
  </si>
  <si>
    <t>SAUSUMOS PAJĖGOS</t>
  </si>
  <si>
    <t>KARINĖS ORO PAJĖGOS</t>
  </si>
  <si>
    <t>Karinių oro pajėgų dalinių infrastruktūros plėtra</t>
  </si>
  <si>
    <t>Karinių oro pajėgų Aviacijos bazės infrastruktūros plėtra</t>
  </si>
  <si>
    <t>Transporto priemonių bei specialiosios technikos Sausumos pajėgoms įsigijimas</t>
  </si>
  <si>
    <t>Oro erdvės stebėjimo, valdymo ir, kontrolės ir ryšių sistemų įsigijimas</t>
  </si>
  <si>
    <t>Universalių sraigtasparnių įsigijimas</t>
  </si>
  <si>
    <t>KRAŠTO APSAUGOS PERSONALO RENGIMAS</t>
  </si>
  <si>
    <t>Pabradės poligono infrastruktūros plėtra</t>
  </si>
  <si>
    <t>SPECIALIŲJŲ OPERACIJŲ PAJĖGOS</t>
  </si>
  <si>
    <t>Krašto apsaugos sistemos informacijos apsaugos infrastruktūros plėtra</t>
  </si>
  <si>
    <t>KRAŠTO APSAUGOS SISTEMOS VEIKLOS PARAMA</t>
  </si>
  <si>
    <t>LIETUVOS KARIUOMENĖS OPERACINIS VALDYMAS</t>
  </si>
  <si>
    <t>Lietuvos didžiojo kunigaikščio Gedimino štabo bataliono infrastruktūros plėtra</t>
  </si>
  <si>
    <t>Specialiųjų operacijų pajėgų infrastruktūros plėtra</t>
  </si>
  <si>
    <t>VIP numeris</t>
  </si>
  <si>
    <t>01.0003</t>
  </si>
  <si>
    <t>02.0001</t>
  </si>
  <si>
    <t>02.0002</t>
  </si>
  <si>
    <t>02.0004</t>
  </si>
  <si>
    <t>02.0006</t>
  </si>
  <si>
    <t>05.0003</t>
  </si>
  <si>
    <t>08.0001</t>
  </si>
  <si>
    <t>06.0002</t>
  </si>
  <si>
    <t>07.0001</t>
  </si>
  <si>
    <t>Simuliacinių sistemų ir treniruoklių įsigijimas</t>
  </si>
  <si>
    <t>05.0001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</si>
</sst>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0"/>
      <color indexed="6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wrapText="1"/>
    </xf>
    <xf numFmtId="49" fontId="1" fillId="2" borderId="0" xfId="0" applyNumberFormat="1" applyFont="1" applyFill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1" fontId="5" fillId="0" borderId="4" xfId="0" applyNumberFormat="1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1" fontId="5" fillId="0" borderId="6" xfId="0" applyNumberFormat="1" applyFont="1" applyBorder="1" applyAlignment="1">
      <alignment horizontal="left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" fontId="3" fillId="2" borderId="8" xfId="0" applyNumberFormat="1" applyFont="1" applyFill="1" applyBorder="1" applyAlignment="1">
      <alignment horizontal="right" vertical="center" wrapText="1"/>
    </xf>
    <xf numFmtId="1" fontId="5" fillId="2" borderId="7" xfId="0" applyNumberFormat="1" applyFont="1" applyFill="1" applyBorder="1" applyAlignment="1">
      <alignment horizontal="left" vertical="center" wrapText="1"/>
    </xf>
    <xf numFmtId="0" fontId="0" fillId="2" borderId="10" xfId="0" applyFill="1" applyBorder="1"/>
    <xf numFmtId="164" fontId="4" fillId="2" borderId="4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 shrinkToFit="1"/>
    </xf>
    <xf numFmtId="1" fontId="2" fillId="2" borderId="2" xfId="0" applyNumberFormat="1" applyFont="1" applyFill="1" applyBorder="1" applyAlignment="1">
      <alignment horizontal="center" vertical="center" wrapText="1" shrinkToFit="1"/>
    </xf>
    <xf numFmtId="1" fontId="2" fillId="2" borderId="3" xfId="0" applyNumberFormat="1" applyFont="1" applyFill="1" applyBorder="1" applyAlignment="1">
      <alignment horizontal="center" vertical="center" wrapText="1" shrinkToFit="1"/>
    </xf>
    <xf numFmtId="1" fontId="3" fillId="2" borderId="1" xfId="0" applyNumberFormat="1" applyFont="1" applyFill="1" applyBorder="1" applyAlignment="1">
      <alignment horizontal="center" vertical="center" wrapText="1" shrinkToFit="1"/>
    </xf>
    <xf numFmtId="1" fontId="3" fillId="2" borderId="2" xfId="0" applyNumberFormat="1" applyFont="1" applyFill="1" applyBorder="1" applyAlignment="1">
      <alignment horizontal="center" vertical="center" wrapText="1" shrinkToFit="1"/>
    </xf>
    <xf numFmtId="1" fontId="3" fillId="2" borderId="3" xfId="0" applyNumberFormat="1" applyFont="1" applyFill="1" applyBorder="1" applyAlignment="1">
      <alignment horizontal="center" vertical="center" wrapText="1" shrinkToFi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28"/>
  <sheetViews>
    <sheetView tabSelected="1" zoomScaleNormal="100" workbookViewId="0">
      <selection activeCell="J14" sqref="J14"/>
    </sheetView>
  </sheetViews>
  <sheetFormatPr defaultRowHeight="15" x14ac:dyDescent="0.25"/>
  <cols>
    <col min="1" max="2" width="9.140625" style="1"/>
    <col min="3" max="3" width="67.28515625" style="1" bestFit="1" customWidth="1"/>
    <col min="4" max="4" width="13.7109375" style="1" hidden="1" customWidth="1"/>
    <col min="5" max="5" width="29.85546875" style="1" customWidth="1"/>
    <col min="6" max="9" width="9.140625" style="1"/>
    <col min="10" max="10" width="79.42578125" style="1" customWidth="1"/>
    <col min="11" max="16384" width="9.140625" style="1"/>
  </cols>
  <sheetData>
    <row r="2" spans="3:10" ht="46.9" customHeight="1" x14ac:dyDescent="0.25">
      <c r="C2" s="26" t="s">
        <v>3</v>
      </c>
      <c r="D2" s="26"/>
      <c r="E2" s="26"/>
      <c r="J2" s="2"/>
    </row>
    <row r="3" spans="3:10" ht="15.75" thickBot="1" x14ac:dyDescent="0.3">
      <c r="C3" s="3"/>
      <c r="D3" s="3"/>
      <c r="E3" s="3"/>
    </row>
    <row r="4" spans="3:10" x14ac:dyDescent="0.25">
      <c r="C4" s="27" t="s">
        <v>0</v>
      </c>
      <c r="D4" s="27" t="s">
        <v>19</v>
      </c>
      <c r="E4" s="30" t="s">
        <v>1</v>
      </c>
    </row>
    <row r="5" spans="3:10" x14ac:dyDescent="0.25">
      <c r="C5" s="28"/>
      <c r="D5" s="28"/>
      <c r="E5" s="31"/>
    </row>
    <row r="6" spans="3:10" x14ac:dyDescent="0.25">
      <c r="C6" s="29"/>
      <c r="D6" s="29"/>
      <c r="E6" s="32"/>
    </row>
    <row r="7" spans="3:10" x14ac:dyDescent="0.25">
      <c r="C7" s="6" t="s">
        <v>4</v>
      </c>
      <c r="D7" s="11"/>
      <c r="E7" s="20">
        <f>SUM(E8)</f>
        <v>2394</v>
      </c>
    </row>
    <row r="8" spans="3:10" ht="30" x14ac:dyDescent="0.25">
      <c r="C8" s="4" t="s">
        <v>8</v>
      </c>
      <c r="D8" s="12" t="s">
        <v>20</v>
      </c>
      <c r="E8" s="21">
        <v>2394</v>
      </c>
    </row>
    <row r="9" spans="3:10" ht="15" customHeight="1" x14ac:dyDescent="0.25">
      <c r="C9" s="4"/>
      <c r="D9" s="12"/>
      <c r="E9" s="21"/>
    </row>
    <row r="10" spans="3:10" ht="15" customHeight="1" x14ac:dyDescent="0.25">
      <c r="C10" s="6" t="s">
        <v>5</v>
      </c>
      <c r="D10" s="11"/>
      <c r="E10" s="20">
        <f>SUM(E11:E14)</f>
        <v>3927</v>
      </c>
    </row>
    <row r="11" spans="3:10" ht="15" customHeight="1" x14ac:dyDescent="0.25">
      <c r="C11" s="9" t="s">
        <v>6</v>
      </c>
      <c r="D11" s="13" t="s">
        <v>21</v>
      </c>
      <c r="E11" s="21">
        <f>-38-949</f>
        <v>-987</v>
      </c>
    </row>
    <row r="12" spans="3:10" ht="15" customHeight="1" x14ac:dyDescent="0.25">
      <c r="C12" s="9" t="s">
        <v>7</v>
      </c>
      <c r="D12" s="13" t="s">
        <v>22</v>
      </c>
      <c r="E12" s="21">
        <f>-2713-119</f>
        <v>-2832</v>
      </c>
    </row>
    <row r="13" spans="3:10" ht="15" customHeight="1" x14ac:dyDescent="0.25">
      <c r="C13" s="9" t="s">
        <v>9</v>
      </c>
      <c r="D13" s="13" t="s">
        <v>23</v>
      </c>
      <c r="E13" s="21">
        <f>-300-417</f>
        <v>-717</v>
      </c>
    </row>
    <row r="14" spans="3:10" ht="15" customHeight="1" x14ac:dyDescent="0.25">
      <c r="C14" s="9" t="s">
        <v>10</v>
      </c>
      <c r="D14" s="13" t="s">
        <v>24</v>
      </c>
      <c r="E14" s="21">
        <f>8163+300</f>
        <v>8463</v>
      </c>
    </row>
    <row r="15" spans="3:10" x14ac:dyDescent="0.25">
      <c r="C15" s="4"/>
      <c r="D15" s="12"/>
      <c r="E15" s="21"/>
    </row>
    <row r="16" spans="3:10" ht="14.45" customHeight="1" x14ac:dyDescent="0.25">
      <c r="C16" s="5" t="s">
        <v>11</v>
      </c>
      <c r="D16" s="14"/>
      <c r="E16" s="22">
        <f>SUM(E17:E18)</f>
        <v>-3335</v>
      </c>
    </row>
    <row r="17" spans="3:5" ht="14.45" customHeight="1" x14ac:dyDescent="0.25">
      <c r="C17" s="4" t="s">
        <v>29</v>
      </c>
      <c r="D17" s="18" t="s">
        <v>30</v>
      </c>
      <c r="E17" s="23">
        <v>-300</v>
      </c>
    </row>
    <row r="18" spans="3:5" ht="14.45" customHeight="1" x14ac:dyDescent="0.25">
      <c r="C18" s="8" t="s">
        <v>12</v>
      </c>
      <c r="D18" s="15" t="s">
        <v>25</v>
      </c>
      <c r="E18" s="24">
        <f>-2400-112-523</f>
        <v>-3035</v>
      </c>
    </row>
    <row r="19" spans="3:5" x14ac:dyDescent="0.25">
      <c r="C19" s="19"/>
      <c r="D19" s="16"/>
      <c r="E19" s="24"/>
    </row>
    <row r="20" spans="3:5" x14ac:dyDescent="0.25">
      <c r="C20" s="5" t="s">
        <v>13</v>
      </c>
      <c r="D20" s="14"/>
      <c r="E20" s="20">
        <f>SUM(E21)</f>
        <v>-2387</v>
      </c>
    </row>
    <row r="21" spans="3:5" x14ac:dyDescent="0.25">
      <c r="C21" s="4" t="s">
        <v>18</v>
      </c>
      <c r="D21" s="16" t="s">
        <v>26</v>
      </c>
      <c r="E21" s="24">
        <v>-2387</v>
      </c>
    </row>
    <row r="22" spans="3:5" x14ac:dyDescent="0.25">
      <c r="C22" s="4"/>
      <c r="D22" s="16"/>
      <c r="E22" s="24"/>
    </row>
    <row r="23" spans="3:5" x14ac:dyDescent="0.25">
      <c r="C23" s="5" t="s">
        <v>15</v>
      </c>
      <c r="D23" s="14"/>
      <c r="E23" s="20">
        <f>SUM(E24)</f>
        <v>51</v>
      </c>
    </row>
    <row r="24" spans="3:5" ht="14.45" customHeight="1" x14ac:dyDescent="0.25">
      <c r="C24" s="4" t="s">
        <v>14</v>
      </c>
      <c r="D24" s="16" t="s">
        <v>27</v>
      </c>
      <c r="E24" s="24">
        <v>51</v>
      </c>
    </row>
    <row r="25" spans="3:5" ht="14.45" customHeight="1" x14ac:dyDescent="0.25">
      <c r="C25" s="10"/>
      <c r="D25" s="16"/>
      <c r="E25" s="24"/>
    </row>
    <row r="26" spans="3:5" ht="21" customHeight="1" x14ac:dyDescent="0.25">
      <c r="C26" s="5" t="s">
        <v>16</v>
      </c>
      <c r="D26" s="14"/>
      <c r="E26" s="20">
        <f>SUM(E27)</f>
        <v>-650</v>
      </c>
    </row>
    <row r="27" spans="3:5" ht="14.45" customHeight="1" x14ac:dyDescent="0.25">
      <c r="C27" s="10" t="s">
        <v>17</v>
      </c>
      <c r="D27" s="16" t="s">
        <v>28</v>
      </c>
      <c r="E27" s="24">
        <v>-650</v>
      </c>
    </row>
    <row r="28" spans="3:5" ht="15.75" customHeight="1" thickBot="1" x14ac:dyDescent="0.3">
      <c r="C28" s="7" t="s">
        <v>2</v>
      </c>
      <c r="D28" s="17"/>
      <c r="E28" s="25">
        <f>E7+E10+E16+E20+E23+E26</f>
        <v>0</v>
      </c>
    </row>
  </sheetData>
  <mergeCells count="4">
    <mergeCell ref="C2:E2"/>
    <mergeCell ref="C4:C6"/>
    <mergeCell ref="E4:E6"/>
    <mergeCell ref="D4:D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 priedas</vt:lpstr>
      <vt:lpstr>'2 priedas'!Print_Area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admlktps</dc:creator>
  <cp:lastModifiedBy>Piotr Gerasimovič</cp:lastModifiedBy>
  <cp:lastPrinted>2023-10-30T12:32:10Z</cp:lastPrinted>
  <dcterms:created xsi:type="dcterms:W3CDTF">2020-08-14T06:10:47Z</dcterms:created>
  <dcterms:modified xsi:type="dcterms:W3CDTF">2023-11-14T07:45:59Z</dcterms:modified>
</cp:coreProperties>
</file>