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4592\Documents\A_ZIPD PS 2015-12-21\Pavedimai\2019\DLPS pavasarinis\2019-06-20 nauja redakcija del VTD\2019-07-01\"/>
    </mc:Choice>
  </mc:AlternateContent>
  <bookViews>
    <workbookView xWindow="480" yWindow="30" windowWidth="27795" windowHeight="12345"/>
  </bookViews>
  <sheets>
    <sheet name="II alternatyva" sheetId="7" r:id="rId1"/>
  </sheets>
  <calcPr calcId="152511"/>
</workbook>
</file>

<file path=xl/calcChain.xml><?xml version="1.0" encoding="utf-8"?>
<calcChain xmlns="http://schemas.openxmlformats.org/spreadsheetml/2006/main">
  <c r="E39" i="7" l="1"/>
  <c r="D39" i="7"/>
  <c r="F9" i="7" l="1"/>
  <c r="G9" i="7" s="1"/>
  <c r="F15" i="7"/>
  <c r="H15" i="7" s="1"/>
  <c r="F29" i="7"/>
  <c r="F5" i="7"/>
  <c r="G5" i="7" s="1"/>
  <c r="F13" i="7"/>
  <c r="F25" i="7"/>
  <c r="F31" i="7"/>
  <c r="H31" i="7" s="1"/>
  <c r="F38" i="7"/>
  <c r="F10" i="7"/>
  <c r="H10" i="7" s="1"/>
  <c r="F21" i="7"/>
  <c r="F33" i="7"/>
  <c r="F17" i="7"/>
  <c r="F23" i="7"/>
  <c r="H23" i="7" s="1"/>
  <c r="F36" i="7"/>
  <c r="F7" i="7"/>
  <c r="F11" i="7"/>
  <c r="F19" i="7"/>
  <c r="F27" i="7"/>
  <c r="F34" i="7"/>
  <c r="G31" i="7" l="1"/>
  <c r="H9" i="7"/>
  <c r="H5" i="7"/>
  <c r="G23" i="7"/>
  <c r="G10" i="7"/>
  <c r="G21" i="7"/>
  <c r="H21" i="7"/>
  <c r="H25" i="7"/>
  <c r="G25" i="7"/>
  <c r="G29" i="7"/>
  <c r="H29" i="7"/>
  <c r="G13" i="7"/>
  <c r="H13" i="7"/>
  <c r="H38" i="7"/>
  <c r="G38" i="7"/>
  <c r="G15" i="7"/>
  <c r="H17" i="7"/>
  <c r="G17" i="7"/>
  <c r="H33" i="7"/>
  <c r="G33" i="7"/>
  <c r="G27" i="7"/>
  <c r="H27" i="7"/>
  <c r="G7" i="7"/>
  <c r="H7" i="7"/>
  <c r="H36" i="7"/>
  <c r="G36" i="7"/>
  <c r="G19" i="7"/>
  <c r="H19" i="7"/>
  <c r="G11" i="7"/>
  <c r="H11" i="7"/>
  <c r="G34" i="7"/>
  <c r="H34" i="7"/>
  <c r="F39" i="7"/>
  <c r="H39" i="7" l="1"/>
  <c r="G39" i="7"/>
</calcChain>
</file>

<file path=xl/sharedStrings.xml><?xml version="1.0" encoding="utf-8"?>
<sst xmlns="http://schemas.openxmlformats.org/spreadsheetml/2006/main" count="63" uniqueCount="44">
  <si>
    <t>Lietuvos Respublikos Vyriausybės kanceliarija</t>
  </si>
  <si>
    <t>Lietuvos vyriausiojo archyvaro tarnyba</t>
  </si>
  <si>
    <t>Valstybinė maisto ir veterinarijos tarnyba</t>
  </si>
  <si>
    <t>Lietuvos Respublikos aplinkos ministerija</t>
  </si>
  <si>
    <t>Lietuvos Respublikos ekonomikos ir inovacijų ministerija</t>
  </si>
  <si>
    <t>Lietuvos Respublikos energetikos ministerija</t>
  </si>
  <si>
    <t>Lietuvos Respublikos finansų ministerija</t>
  </si>
  <si>
    <t>Lietuvos Respublikos kultūros ministerija</t>
  </si>
  <si>
    <t>Lietuvos Respublikos socialinės apsaugos ir darbo ministerija</t>
  </si>
  <si>
    <t>Lietuvos Respublikos susisiekimo ministerija</t>
  </si>
  <si>
    <t>Lietuvos Respublikos sveikatos apsaugos ministerija</t>
  </si>
  <si>
    <t>Lietuvos Respublikos švietimo, mokslo ir sporto ministerija</t>
  </si>
  <si>
    <t>Lietuvos Respublikos teisingumo ministerija</t>
  </si>
  <si>
    <t>Lietuvos Respublikos vidaus reikalų ministerija</t>
  </si>
  <si>
    <t>Lietuvos Respublikos žemės ūkio ministerija</t>
  </si>
  <si>
    <t>Lietuvos statistikos departamentas</t>
  </si>
  <si>
    <t>Lietuvos Respublikos ryšių reguliavimo tarnyba</t>
  </si>
  <si>
    <t>Asignavimų valdytojas</t>
  </si>
  <si>
    <t>Lietuvos Respublikos krašto apsaugos ministerija</t>
  </si>
  <si>
    <t>Įstaigos vadovų ir karjeros valstybės tarnautojų pareigybių skaičius 2019-06-01</t>
  </si>
  <si>
    <t xml:space="preserve">Lietuvos vyriausiojo archyvaro tarnybai pavaldžios įstaigos </t>
  </si>
  <si>
    <t>Įstaigos, pavaldžios Aplinkos ministerijai</t>
  </si>
  <si>
    <t>Įstaigos, pavaldžios Ekonomikos ir inovacijų ministerijai</t>
  </si>
  <si>
    <t>Įstaigos, pavaldžios Energetikos ministerijai</t>
  </si>
  <si>
    <t>Įstaigos, pavaldžios Finansų ministerijai</t>
  </si>
  <si>
    <t>Įstaigos, pavaldžios Krašto apsaugos ministerijai</t>
  </si>
  <si>
    <t>Įstaigos, pavaldžios Kultūros ministerijai</t>
  </si>
  <si>
    <t>Įstaigos, pavaldžios Socialinės apsaugos ir darbo ministerijai</t>
  </si>
  <si>
    <t>Įstaigos, pavaldžios Susisiekimo ministerijai</t>
  </si>
  <si>
    <t>Įstaigos, pavaldžios Sveikatos apsaugos ministerijai</t>
  </si>
  <si>
    <t>Įstaigos, pavaldžios Švietimo, mokslo ir sporto ministerijai</t>
  </si>
  <si>
    <t>Įstaigos, pavaldžios Teisingumo ministerijai</t>
  </si>
  <si>
    <t>Lietuvos Respublikos užsienio reikalų ministerija</t>
  </si>
  <si>
    <t>Įstaigos, pavaldžios Vidaus reikalų ministerijai</t>
  </si>
  <si>
    <t>Įstaigos, pavaldžios Žemės ūkio ministerijai</t>
  </si>
  <si>
    <t>Įstaigos vadovų ir karjeros valstybės tarnautojų pareigybių skaičius 2019-06-01 pagal asignavimų valdytoją</t>
  </si>
  <si>
    <t>Asignavimų valdytojo programa, iš kurios mažinama perskirstoma asignavimų dalis</t>
  </si>
  <si>
    <t>Įstaiga ar jų grupė</t>
  </si>
  <si>
    <t>Vyriausybės atstovo apskrityse tarnybos</t>
  </si>
  <si>
    <t>Įstaigos vadovų ir karjeros valstybės tarnautojų pareigybių skaičiaus 2019-06-01 pagal asignavimų valdytoją dalis bendrame visų pareigybių skaičiuje</t>
  </si>
  <si>
    <t>Asignavimų valdytojo pagal pagal jo turimą pareigybių skaičių perskirstoma asignavimų dalis visoje VRM asignavimų poreikio sumoje (276000 eur) iš viso</t>
  </si>
  <si>
    <t>iš jų darbo užmokesčiui (eur)</t>
  </si>
  <si>
    <t>iš viso                                        (eur)</t>
  </si>
  <si>
    <t>II alternatyva, pagal kurią nepatenka įstaigos, kurių pareigybių skaičiaus dalis bendrame pareigybių skaičiuje (100 proc.) yra mažesnė negu 0,5 proc.  (kas sudaro iki 1 tūkst. eur perskirstytinų asignavimų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</si>
</sst>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.00\ _L_t_-;\-* #,##0.00\ _L_t_-;_-* &quot;-&quot;??\ _L_t_-;_-@_-"/>
    <numFmt numFmtId="165" formatCode="_-* #,##0.00\ &quot;Lt&quot;_-;\-* #,##0.00\ &quot;Lt&quot;_-;_-* &quot;-&quot;??\ &quot;Lt&quot;_-;_-@_-"/>
    <numFmt numFmtId="166" formatCode="\+&quot; &quot;#,##0&quot;  &quot;;\-&quot; &quot;#,##0&quot;  &quot;;&quot; &quot;0&quot;  &quot;;@"/>
    <numFmt numFmtId="167" formatCode="_(* #,##0.00_);_(* \(#,##0.00\);_(* &quot;-&quot;??_);_(@_)"/>
    <numFmt numFmtId="168" formatCode="_-* #,##0.00\ _m_k_-;\-* #,##0.00\ _m_k_-;_-* \-??\ _m_k_-;_-@_-"/>
  </numFmts>
  <fonts count="93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Helv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8"/>
      <name val="Calibri"/>
      <family val="2"/>
      <charset val="186"/>
    </font>
    <font>
      <sz val="10"/>
      <color theme="1"/>
      <name val="Arial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9"/>
      <name val="Calibri"/>
      <family val="2"/>
      <charset val="186"/>
    </font>
    <font>
      <sz val="10"/>
      <color theme="0"/>
      <name val="Arial"/>
      <family val="2"/>
      <charset val="186"/>
    </font>
    <font>
      <i/>
      <sz val="11"/>
      <color indexed="23"/>
      <name val="Calibri"/>
      <family val="2"/>
      <charset val="186"/>
    </font>
    <font>
      <sz val="10"/>
      <name val="Times New Roman"/>
      <family val="1"/>
      <charset val="186"/>
    </font>
    <font>
      <sz val="11"/>
      <color indexed="20"/>
      <name val="Calibri"/>
      <family val="2"/>
      <charset val="186"/>
    </font>
    <font>
      <sz val="10"/>
      <color rgb="FF9C0006"/>
      <name val="Arial"/>
      <family val="2"/>
      <charset val="186"/>
    </font>
    <font>
      <b/>
      <sz val="11"/>
      <color indexed="52"/>
      <name val="Calibri"/>
      <family val="2"/>
      <charset val="186"/>
    </font>
    <font>
      <b/>
      <sz val="10"/>
      <color rgb="FFFA7D00"/>
      <name val="Arial"/>
      <family val="2"/>
      <charset val="186"/>
    </font>
    <font>
      <b/>
      <sz val="11"/>
      <color indexed="9"/>
      <name val="Calibri"/>
      <family val="2"/>
      <charset val="186"/>
    </font>
    <font>
      <b/>
      <sz val="10"/>
      <color theme="0"/>
      <name val="Arial"/>
      <family val="2"/>
      <charset val="186"/>
    </font>
    <font>
      <b/>
      <sz val="10"/>
      <name val="Arial"/>
      <family val="2"/>
      <charset val="186"/>
    </font>
    <font>
      <sz val="8"/>
      <name val="Times New Roman"/>
      <family val="1"/>
      <charset val="186"/>
    </font>
    <font>
      <i/>
      <sz val="10"/>
      <color rgb="FF7F7F7F"/>
      <name val="Arial"/>
      <family val="2"/>
      <charset val="186"/>
    </font>
    <font>
      <u/>
      <sz val="10"/>
      <color indexed="36"/>
      <name val="Times New Roman Baltic"/>
      <charset val="186"/>
    </font>
    <font>
      <sz val="11"/>
      <color indexed="17"/>
      <name val="Calibri"/>
      <family val="2"/>
      <charset val="186"/>
    </font>
    <font>
      <sz val="10"/>
      <color rgb="FF006100"/>
      <name val="Arial"/>
      <family val="2"/>
      <charset val="186"/>
    </font>
    <font>
      <b/>
      <sz val="15"/>
      <color theme="3"/>
      <name val="Arial"/>
      <family val="2"/>
      <charset val="186"/>
    </font>
    <font>
      <b/>
      <sz val="13"/>
      <color theme="3"/>
      <name val="Arial"/>
      <family val="2"/>
      <charset val="186"/>
    </font>
    <font>
      <b/>
      <sz val="11"/>
      <color theme="3"/>
      <name val="Arial"/>
      <family val="2"/>
      <charset val="186"/>
    </font>
    <font>
      <u/>
      <sz val="10"/>
      <color indexed="12"/>
      <name val="Times New Roman Baltic"/>
      <charset val="186"/>
    </font>
    <font>
      <u/>
      <sz val="12"/>
      <color rgb="FF0000FF"/>
      <name val="Times New Roman Baltic"/>
      <charset val="186"/>
    </font>
    <font>
      <u/>
      <sz val="12"/>
      <color indexed="12"/>
      <name val="Times New Roman Baltic"/>
      <charset val="186"/>
    </font>
    <font>
      <sz val="11"/>
      <color indexed="62"/>
      <name val="Calibri"/>
      <family val="2"/>
      <charset val="186"/>
    </font>
    <font>
      <sz val="10"/>
      <color rgb="FF3F3F76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0"/>
      <name val="Times New Roman Baltic"/>
      <charset val="186"/>
    </font>
    <font>
      <sz val="10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52"/>
      <name val="Calibri"/>
      <family val="2"/>
      <charset val="186"/>
    </font>
    <font>
      <sz val="10"/>
      <color rgb="FFFA7D00"/>
      <name val="Arial"/>
      <family val="2"/>
      <charset val="186"/>
    </font>
    <font>
      <sz val="11"/>
      <color indexed="60"/>
      <name val="Calibri"/>
      <family val="2"/>
      <charset val="186"/>
    </font>
    <font>
      <sz val="10"/>
      <color rgb="FF9C6500"/>
      <name val="Arial"/>
      <family val="2"/>
      <charset val="186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charset val="204"/>
      <scheme val="minor"/>
    </font>
    <font>
      <sz val="10"/>
      <name val="TimesLT"/>
      <charset val="186"/>
    </font>
    <font>
      <sz val="10"/>
      <name val="Geneva"/>
      <family val="2"/>
    </font>
    <font>
      <b/>
      <sz val="10"/>
      <color rgb="FF3F3F3F"/>
      <name val="Arial"/>
      <family val="2"/>
      <charset val="186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theme="0"/>
      <name val="Times New Roman"/>
      <family val="2"/>
      <charset val="186"/>
    </font>
    <font>
      <b/>
      <sz val="18"/>
      <color indexed="56"/>
      <name val="Cambria"/>
      <family val="2"/>
      <charset val="186"/>
    </font>
    <font>
      <b/>
      <sz val="10"/>
      <color indexed="8"/>
      <name val="Times New Roman"/>
      <family val="1"/>
      <charset val="238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39"/>
      <name val="Arial"/>
      <family val="2"/>
    </font>
    <font>
      <sz val="10"/>
      <color indexed="8"/>
      <name val="Times New Roman"/>
      <family val="1"/>
      <charset val="238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11"/>
      <color indexed="8"/>
      <name val="Calibri"/>
      <family val="2"/>
      <charset val="186"/>
    </font>
    <font>
      <b/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2"/>
      <color rgb="FF333333"/>
      <name val="Times New Roman"/>
      <family val="1"/>
      <charset val="186"/>
    </font>
    <font>
      <sz val="12"/>
      <color rgb="FF333333"/>
      <name val="Times New Roman"/>
      <family val="1"/>
      <charset val="186"/>
    </font>
    <font>
      <b/>
      <sz val="12"/>
      <color theme="0" tint="-0.14999847407452621"/>
      <name val="Times New Roman"/>
      <family val="1"/>
      <charset val="186"/>
    </font>
    <font>
      <sz val="12"/>
      <color theme="0" tint="-0.14999847407452621"/>
      <name val="Times New Roman"/>
      <family val="1"/>
      <charset val="186"/>
    </font>
  </fonts>
  <fills count="7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Trellis">
        <fgColor indexed="1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Gray">
        <fgColor indexed="11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mediumGray">
        <fgColor indexed="13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58">
    <xf numFmtId="0" fontId="0" fillId="0" borderId="0"/>
    <xf numFmtId="0" fontId="1" fillId="0" borderId="0"/>
    <xf numFmtId="0" fontId="21" fillId="0" borderId="0"/>
    <xf numFmtId="0" fontId="22" fillId="0" borderId="14" applyNumberFormat="0" applyFill="0" applyAlignment="0" applyProtection="0"/>
    <xf numFmtId="0" fontId="3" fillId="0" borderId="1" applyNumberFormat="0" applyFill="0" applyAlignment="0" applyProtection="0"/>
    <xf numFmtId="0" fontId="23" fillId="0" borderId="15" applyNumberFormat="0" applyFill="0" applyAlignment="0" applyProtection="0"/>
    <xf numFmtId="0" fontId="4" fillId="0" borderId="2" applyNumberFormat="0" applyFill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5" fillId="10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5" fillId="1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5" fillId="18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5" fillId="22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26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5" fillId="30" borderId="0" applyNumberFormat="0" applyBorder="0" applyAlignment="0" applyProtection="0"/>
    <xf numFmtId="0" fontId="24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4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4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4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4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6" fillId="0" borderId="16" applyNumberFormat="0" applyFill="0" applyAlignment="0" applyProtection="0"/>
    <xf numFmtId="0" fontId="5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5" fillId="11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5" fillId="15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5" fillId="19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5" fillId="2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5" fillId="27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5" fillId="31" borderId="0" applyNumberFormat="0" applyBorder="0" applyAlignment="0" applyProtection="0"/>
    <xf numFmtId="0" fontId="24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4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4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4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4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4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8" fillId="12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8" fillId="16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8" fillId="20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8" fillId="2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8" fillId="28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8" fillId="32" borderId="0" applyNumberFormat="0" applyBorder="0" applyAlignment="0" applyProtection="0"/>
    <xf numFmtId="0" fontId="27" fillId="43" borderId="0" applyNumberFormat="0" applyBorder="0" applyAlignment="0" applyProtection="0"/>
    <xf numFmtId="0" fontId="17" fillId="12" borderId="0" applyNumberFormat="0" applyBorder="0" applyAlignment="0" applyProtection="0"/>
    <xf numFmtId="0" fontId="27" fillId="40" borderId="0" applyNumberFormat="0" applyBorder="0" applyAlignment="0" applyProtection="0"/>
    <xf numFmtId="0" fontId="17" fillId="16" borderId="0" applyNumberFormat="0" applyBorder="0" applyAlignment="0" applyProtection="0"/>
    <xf numFmtId="0" fontId="27" fillId="41" borderId="0" applyNumberFormat="0" applyBorder="0" applyAlignment="0" applyProtection="0"/>
    <xf numFmtId="0" fontId="17" fillId="20" borderId="0" applyNumberFormat="0" applyBorder="0" applyAlignment="0" applyProtection="0"/>
    <xf numFmtId="0" fontId="27" fillId="44" borderId="0" applyNumberFormat="0" applyBorder="0" applyAlignment="0" applyProtection="0"/>
    <xf numFmtId="0" fontId="17" fillId="24" borderId="0" applyNumberFormat="0" applyBorder="0" applyAlignment="0" applyProtection="0"/>
    <xf numFmtId="0" fontId="27" fillId="45" borderId="0" applyNumberFormat="0" applyBorder="0" applyAlignment="0" applyProtection="0"/>
    <xf numFmtId="0" fontId="17" fillId="28" borderId="0" applyNumberFormat="0" applyBorder="0" applyAlignment="0" applyProtection="0"/>
    <xf numFmtId="0" fontId="27" fillId="46" borderId="0" applyNumberFormat="0" applyBorder="0" applyAlignment="0" applyProtection="0"/>
    <xf numFmtId="0" fontId="17" fillId="32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8" fillId="9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13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8" fillId="17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8" fillId="21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8" fillId="25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8" fillId="29" borderId="0" applyNumberFormat="0" applyBorder="0" applyAlignment="0" applyProtection="0"/>
    <xf numFmtId="0" fontId="2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0" fillId="51" borderId="0" applyNumberFormat="0" applyFont="0" applyBorder="0" applyAlignment="0">
      <protection locked="0"/>
    </xf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3" borderId="0" applyNumberFormat="0" applyBorder="0" applyAlignment="0" applyProtection="0"/>
    <xf numFmtId="0" fontId="31" fillId="34" borderId="0" applyNumberFormat="0" applyBorder="0" applyAlignment="0" applyProtection="0"/>
    <xf numFmtId="0" fontId="7" fillId="3" borderId="0" applyNumberFormat="0" applyBorder="0" applyAlignment="0" applyProtection="0"/>
    <xf numFmtId="0" fontId="33" fillId="52" borderId="17" applyNumberFormat="0" applyAlignment="0" applyProtection="0"/>
    <xf numFmtId="0" fontId="33" fillId="52" borderId="17" applyNumberFormat="0" applyAlignment="0" applyProtection="0"/>
    <xf numFmtId="0" fontId="34" fillId="6" borderId="4" applyNumberFormat="0" applyAlignment="0" applyProtection="0"/>
    <xf numFmtId="0" fontId="35" fillId="53" borderId="18" applyNumberFormat="0" applyAlignment="0" applyProtection="0"/>
    <xf numFmtId="0" fontId="35" fillId="53" borderId="18" applyNumberFormat="0" applyAlignment="0" applyProtection="0"/>
    <xf numFmtId="0" fontId="36" fillId="7" borderId="7" applyNumberFormat="0" applyAlignment="0" applyProtection="0"/>
    <xf numFmtId="0" fontId="3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8" fillId="0" borderId="0" applyFont="0" applyFill="0" applyBorder="0" applyProtection="0">
      <alignment horizontal="right"/>
    </xf>
    <xf numFmtId="0" fontId="30" fillId="54" borderId="0" applyNumberFormat="0" applyFont="0" applyBorder="0" applyAlignment="0">
      <protection locked="0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35" borderId="0" applyNumberFormat="0" applyBorder="0" applyAlignment="0" applyProtection="0"/>
    <xf numFmtId="0" fontId="6" fillId="2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2" fillId="2" borderId="0" applyNumberFormat="0" applyBorder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43" fillId="0" borderId="1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44" fillId="0" borderId="2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45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49" fillId="38" borderId="17" applyNumberFormat="0" applyAlignment="0" applyProtection="0"/>
    <xf numFmtId="0" fontId="49" fillId="38" borderId="17" applyNumberFormat="0" applyAlignment="0" applyProtection="0"/>
    <xf numFmtId="0" fontId="50" fillId="5" borderId="4" applyNumberFormat="0" applyAlignment="0" applyProtection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54" fillId="0" borderId="0"/>
    <xf numFmtId="0" fontId="1" fillId="0" borderId="0"/>
    <xf numFmtId="0" fontId="55" fillId="0" borderId="0"/>
    <xf numFmtId="0" fontId="25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24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25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8" fillId="52" borderId="19" applyNumberFormat="0" applyAlignment="0" applyProtection="0"/>
    <xf numFmtId="0" fontId="10" fillId="6" borderId="5" applyNumberFormat="0" applyAlignment="0" applyProtection="0"/>
    <xf numFmtId="0" fontId="49" fillId="38" borderId="17" applyNumberFormat="0" applyAlignment="0" applyProtection="0"/>
    <xf numFmtId="0" fontId="9" fillId="5" borderId="4" applyNumberFormat="0" applyAlignment="0" applyProtection="0"/>
    <xf numFmtId="164" fontId="51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6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60" fillId="0" borderId="6" applyNumberFormat="0" applyFill="0" applyAlignment="0" applyProtection="0"/>
    <xf numFmtId="3" fontId="30" fillId="54" borderId="21" applyFont="0" applyBorder="0">
      <alignment horizontal="right" vertical="center"/>
      <protection locked="0"/>
    </xf>
    <xf numFmtId="0" fontId="61" fillId="55" borderId="0" applyNumberFormat="0" applyBorder="0" applyAlignment="0" applyProtection="0"/>
    <xf numFmtId="0" fontId="61" fillId="55" borderId="0" applyNumberFormat="0" applyBorder="0" applyAlignment="0" applyProtection="0"/>
    <xf numFmtId="0" fontId="62" fillId="4" borderId="0" applyNumberFormat="0" applyBorder="0" applyAlignment="0" applyProtection="0"/>
    <xf numFmtId="0" fontId="61" fillId="55" borderId="0" applyNumberFormat="0" applyBorder="0" applyAlignment="0" applyProtection="0"/>
    <xf numFmtId="0" fontId="8" fillId="4" borderId="0" applyNumberFormat="0" applyBorder="0" applyAlignment="0" applyProtection="0"/>
    <xf numFmtId="0" fontId="63" fillId="0" borderId="0"/>
    <xf numFmtId="0" fontId="52" fillId="0" borderId="0"/>
    <xf numFmtId="0" fontId="64" fillId="0" borderId="0" applyNumberFormat="0" applyBorder="0" applyProtection="0"/>
    <xf numFmtId="0" fontId="56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56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65" fillId="0" borderId="0"/>
    <xf numFmtId="0" fontId="52" fillId="0" borderId="0"/>
    <xf numFmtId="0" fontId="66" fillId="0" borderId="0"/>
    <xf numFmtId="0" fontId="52" fillId="56" borderId="22" applyNumberFormat="0" applyFont="0" applyAlignment="0" applyProtection="0"/>
    <xf numFmtId="0" fontId="52" fillId="56" borderId="22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2" fillId="56" borderId="22" applyNumberFormat="0" applyFont="0" applyAlignment="0" applyProtection="0"/>
    <xf numFmtId="0" fontId="25" fillId="8" borderId="8" applyNumberFormat="0" applyFont="0" applyAlignment="0" applyProtection="0"/>
    <xf numFmtId="0" fontId="52" fillId="56" borderId="22" applyNumberFormat="0" applyFont="0" applyAlignment="0" applyProtection="0"/>
    <xf numFmtId="0" fontId="67" fillId="0" borderId="0"/>
    <xf numFmtId="0" fontId="58" fillId="52" borderId="19" applyNumberFormat="0" applyAlignment="0" applyProtection="0"/>
    <xf numFmtId="0" fontId="58" fillId="52" borderId="19" applyNumberFormat="0" applyAlignment="0" applyProtection="0"/>
    <xf numFmtId="0" fontId="68" fillId="6" borderId="5" applyNumberFormat="0" applyAlignment="0" applyProtection="0"/>
    <xf numFmtId="0" fontId="52" fillId="0" borderId="0"/>
    <xf numFmtId="0" fontId="24" fillId="0" borderId="0"/>
    <xf numFmtId="0" fontId="69" fillId="0" borderId="0"/>
    <xf numFmtId="0" fontId="52" fillId="0" borderId="0"/>
    <xf numFmtId="0" fontId="70" fillId="0" borderId="0"/>
    <xf numFmtId="0" fontId="52" fillId="0" borderId="0"/>
    <xf numFmtId="0" fontId="71" fillId="0" borderId="0"/>
    <xf numFmtId="0" fontId="52" fillId="0" borderId="0"/>
    <xf numFmtId="0" fontId="52" fillId="0" borderId="0"/>
    <xf numFmtId="0" fontId="21" fillId="0" borderId="0"/>
    <xf numFmtId="0" fontId="27" fillId="47" borderId="0" applyNumberFormat="0" applyBorder="0" applyAlignment="0" applyProtection="0"/>
    <xf numFmtId="0" fontId="17" fillId="9" borderId="0" applyNumberFormat="0" applyBorder="0" applyAlignment="0" applyProtection="0"/>
    <xf numFmtId="0" fontId="27" fillId="48" borderId="0" applyNumberFormat="0" applyBorder="0" applyAlignment="0" applyProtection="0"/>
    <xf numFmtId="0" fontId="17" fillId="13" borderId="0" applyNumberFormat="0" applyBorder="0" applyAlignment="0" applyProtection="0"/>
    <xf numFmtId="0" fontId="27" fillId="49" borderId="0" applyNumberFormat="0" applyBorder="0" applyAlignment="0" applyProtection="0"/>
    <xf numFmtId="0" fontId="72" fillId="17" borderId="0" applyNumberFormat="0" applyBorder="0" applyAlignment="0" applyProtection="0"/>
    <xf numFmtId="0" fontId="27" fillId="44" borderId="0" applyNumberFormat="0" applyBorder="0" applyAlignment="0" applyProtection="0"/>
    <xf numFmtId="0" fontId="17" fillId="21" borderId="0" applyNumberFormat="0" applyBorder="0" applyAlignment="0" applyProtection="0"/>
    <xf numFmtId="0" fontId="27" fillId="45" borderId="0" applyNumberFormat="0" applyBorder="0" applyAlignment="0" applyProtection="0"/>
    <xf numFmtId="0" fontId="17" fillId="25" borderId="0" applyNumberFormat="0" applyBorder="0" applyAlignment="0" applyProtection="0"/>
    <xf numFmtId="0" fontId="27" fillId="50" borderId="0" applyNumberFormat="0" applyBorder="0" applyAlignment="0" applyProtection="0"/>
    <xf numFmtId="0" fontId="17" fillId="29" borderId="0" applyNumberFormat="0" applyBorder="0" applyAlignment="0" applyProtection="0"/>
    <xf numFmtId="0" fontId="52" fillId="56" borderId="22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2" fillId="56" borderId="22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7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8" fontId="51" fillId="0" borderId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4" fontId="74" fillId="0" borderId="23" applyNumberFormat="0" applyProtection="0">
      <alignment vertical="center"/>
    </xf>
    <xf numFmtId="4" fontId="75" fillId="57" borderId="23" applyNumberFormat="0" applyProtection="0">
      <alignment vertical="center"/>
    </xf>
    <xf numFmtId="4" fontId="74" fillId="0" borderId="23" applyNumberFormat="0" applyProtection="0">
      <alignment horizontal="left" vertical="center" indent="1"/>
    </xf>
    <xf numFmtId="0" fontId="76" fillId="57" borderId="23" applyNumberFormat="0" applyProtection="0">
      <alignment horizontal="left" vertical="top" indent="1"/>
    </xf>
    <xf numFmtId="4" fontId="76" fillId="58" borderId="0" applyNumberFormat="0" applyProtection="0">
      <alignment horizontal="left" vertical="center" indent="1"/>
    </xf>
    <xf numFmtId="4" fontId="77" fillId="34" borderId="23" applyNumberFormat="0" applyProtection="0">
      <alignment horizontal="right" vertical="center"/>
    </xf>
    <xf numFmtId="4" fontId="77" fillId="40" borderId="23" applyNumberFormat="0" applyProtection="0">
      <alignment horizontal="right" vertical="center"/>
    </xf>
    <xf numFmtId="4" fontId="77" fillId="48" borderId="23" applyNumberFormat="0" applyProtection="0">
      <alignment horizontal="right" vertical="center"/>
    </xf>
    <xf numFmtId="4" fontId="77" fillId="42" borderId="23" applyNumberFormat="0" applyProtection="0">
      <alignment horizontal="right" vertical="center"/>
    </xf>
    <xf numFmtId="4" fontId="77" fillId="46" borderId="23" applyNumberFormat="0" applyProtection="0">
      <alignment horizontal="right" vertical="center"/>
    </xf>
    <xf numFmtId="4" fontId="77" fillId="50" borderId="23" applyNumberFormat="0" applyProtection="0">
      <alignment horizontal="right" vertical="center"/>
    </xf>
    <xf numFmtId="4" fontId="77" fillId="49" borderId="23" applyNumberFormat="0" applyProtection="0">
      <alignment horizontal="right" vertical="center"/>
    </xf>
    <xf numFmtId="4" fontId="77" fillId="59" borderId="23" applyNumberFormat="0" applyProtection="0">
      <alignment horizontal="right" vertical="center"/>
    </xf>
    <xf numFmtId="4" fontId="77" fillId="41" borderId="23" applyNumberFormat="0" applyProtection="0">
      <alignment horizontal="right" vertical="center"/>
    </xf>
    <xf numFmtId="4" fontId="76" fillId="60" borderId="24" applyNumberFormat="0" applyProtection="0">
      <alignment horizontal="left" vertical="center" indent="1"/>
    </xf>
    <xf numFmtId="4" fontId="77" fillId="61" borderId="0" applyNumberFormat="0" applyProtection="0">
      <alignment horizontal="left" vertical="center" indent="1"/>
    </xf>
    <xf numFmtId="4" fontId="78" fillId="62" borderId="0" applyNumberFormat="0" applyProtection="0">
      <alignment horizontal="left" vertical="center" indent="1"/>
    </xf>
    <xf numFmtId="4" fontId="76" fillId="63" borderId="23" applyNumberFormat="0" applyProtection="0">
      <alignment horizontal="center" vertical="top"/>
    </xf>
    <xf numFmtId="4" fontId="79" fillId="61" borderId="0" applyNumberFormat="0" applyProtection="0">
      <alignment horizontal="left" vertical="center" indent="1"/>
    </xf>
    <xf numFmtId="4" fontId="79" fillId="58" borderId="0" applyNumberFormat="0" applyProtection="0">
      <alignment horizontal="left" vertical="center" indent="1"/>
    </xf>
    <xf numFmtId="0" fontId="80" fillId="0" borderId="23" applyNumberFormat="0" applyProtection="0">
      <alignment horizontal="left" vertical="center" indent="1"/>
    </xf>
    <xf numFmtId="0" fontId="71" fillId="62" borderId="23" applyNumberFormat="0" applyProtection="0">
      <alignment horizontal="left" vertical="top" indent="1"/>
    </xf>
    <xf numFmtId="0" fontId="80" fillId="0" borderId="23" applyNumberFormat="0" applyProtection="0">
      <alignment horizontal="left" vertical="center" indent="1"/>
    </xf>
    <xf numFmtId="0" fontId="71" fillId="58" borderId="23" applyNumberFormat="0" applyProtection="0">
      <alignment horizontal="left" vertical="top" indent="1"/>
    </xf>
    <xf numFmtId="0" fontId="80" fillId="0" borderId="23" applyNumberFormat="0" applyProtection="0">
      <alignment horizontal="left" vertical="center" indent="1"/>
    </xf>
    <xf numFmtId="0" fontId="71" fillId="64" borderId="23" applyNumberFormat="0" applyProtection="0">
      <alignment horizontal="left" vertical="top" indent="1"/>
    </xf>
    <xf numFmtId="0" fontId="81" fillId="0" borderId="23" applyNumberFormat="0" applyProtection="0">
      <alignment horizontal="left" vertical="center" indent="1"/>
    </xf>
    <xf numFmtId="0" fontId="71" fillId="65" borderId="23" applyNumberFormat="0" applyProtection="0">
      <alignment horizontal="left" vertical="top" indent="1"/>
    </xf>
    <xf numFmtId="0" fontId="71" fillId="0" borderId="0"/>
    <xf numFmtId="4" fontId="77" fillId="66" borderId="23" applyNumberFormat="0" applyProtection="0">
      <alignment vertical="center"/>
    </xf>
    <xf numFmtId="4" fontId="82" fillId="66" borderId="23" applyNumberFormat="0" applyProtection="0">
      <alignment vertical="center"/>
    </xf>
    <xf numFmtId="4" fontId="77" fillId="66" borderId="23" applyNumberFormat="0" applyProtection="0">
      <alignment horizontal="left" vertical="center" indent="1"/>
    </xf>
    <xf numFmtId="0" fontId="77" fillId="66" borderId="23" applyNumberFormat="0" applyProtection="0">
      <alignment horizontal="left" vertical="top" indent="1"/>
    </xf>
    <xf numFmtId="4" fontId="83" fillId="0" borderId="23" applyNumberFormat="0" applyProtection="0">
      <alignment horizontal="right" vertical="center"/>
    </xf>
    <xf numFmtId="4" fontId="82" fillId="61" borderId="23" applyNumberFormat="0" applyProtection="0">
      <alignment horizontal="right" vertical="center"/>
    </xf>
    <xf numFmtId="4" fontId="77" fillId="63" borderId="23" applyNumberFormat="0" applyProtection="0">
      <alignment horizontal="left" vertical="center" indent="1"/>
    </xf>
    <xf numFmtId="0" fontId="76" fillId="58" borderId="23" applyNumberFormat="0" applyProtection="0">
      <alignment horizontal="center" vertical="top" wrapText="1"/>
    </xf>
    <xf numFmtId="4" fontId="84" fillId="67" borderId="0" applyNumberFormat="0" applyProtection="0">
      <alignment horizontal="left" vertical="top" indent="1"/>
    </xf>
    <xf numFmtId="4" fontId="85" fillId="61" borderId="23" applyNumberFormat="0" applyProtection="0">
      <alignment horizontal="right" vertical="center"/>
    </xf>
    <xf numFmtId="0" fontId="33" fillId="52" borderId="17" applyNumberFormat="0" applyAlignment="0" applyProtection="0"/>
    <xf numFmtId="0" fontId="11" fillId="6" borderId="4" applyNumberFormat="0" applyAlignment="0" applyProtection="0"/>
    <xf numFmtId="0" fontId="21" fillId="0" borderId="0"/>
    <xf numFmtId="0" fontId="21" fillId="0" borderId="0"/>
    <xf numFmtId="0" fontId="86" fillId="0" borderId="25" applyNumberFormat="0" applyFill="0" applyAlignment="0" applyProtection="0"/>
    <xf numFmtId="0" fontId="16" fillId="0" borderId="9" applyNumberFormat="0" applyFill="0" applyAlignment="0" applyProtection="0"/>
    <xf numFmtId="0" fontId="59" fillId="0" borderId="20" applyNumberFormat="0" applyFill="0" applyAlignment="0" applyProtection="0"/>
    <xf numFmtId="0" fontId="12" fillId="0" borderId="6" applyNumberFormat="0" applyFill="0" applyAlignment="0" applyProtection="0"/>
    <xf numFmtId="10" fontId="30" fillId="54" borderId="21" applyFont="0" applyBorder="0">
      <alignment horizontal="right" vertical="center"/>
      <protection locked="0"/>
    </xf>
    <xf numFmtId="0" fontId="30" fillId="54" borderId="26" applyFont="0" applyBorder="0">
      <alignment horizontal="left" vertical="center"/>
      <protection locked="0"/>
    </xf>
    <xf numFmtId="0" fontId="35" fillId="53" borderId="18" applyNumberFormat="0" applyAlignment="0" applyProtection="0"/>
    <xf numFmtId="0" fontId="13" fillId="7" borderId="7" applyNumberFormat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0" fillId="68" borderId="0" applyBorder="0" applyProtection="0">
      <alignment horizontal="left" vertical="center"/>
    </xf>
    <xf numFmtId="0" fontId="86" fillId="0" borderId="25" applyNumberFormat="0" applyFill="0" applyAlignment="0" applyProtection="0"/>
    <xf numFmtId="0" fontId="86" fillId="0" borderId="25" applyNumberFormat="0" applyFill="0" applyAlignment="0" applyProtection="0"/>
    <xf numFmtId="0" fontId="87" fillId="0" borderId="9" applyNumberFormat="0" applyFill="0" applyAlignment="0" applyProtection="0"/>
    <xf numFmtId="165" fontId="2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88" fillId="0" borderId="0" applyNumberFormat="0" applyFill="0" applyBorder="0" applyAlignment="0" applyProtection="0"/>
  </cellStyleXfs>
  <cellXfs count="37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center" wrapText="1"/>
    </xf>
    <xf numFmtId="0" fontId="90" fillId="0" borderId="13" xfId="0" applyFont="1" applyBorder="1" applyAlignment="1">
      <alignment horizontal="center" vertical="center" wrapText="1"/>
    </xf>
    <xf numFmtId="0" fontId="90" fillId="0" borderId="27" xfId="0" applyFont="1" applyBorder="1" applyAlignment="1">
      <alignment vertical="center" wrapText="1"/>
    </xf>
    <xf numFmtId="0" fontId="90" fillId="69" borderId="27" xfId="0" applyFont="1" applyFill="1" applyBorder="1" applyAlignment="1">
      <alignment vertical="center" wrapText="1"/>
    </xf>
    <xf numFmtId="0" fontId="90" fillId="69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90" fillId="0" borderId="11" xfId="0" applyFont="1" applyBorder="1" applyAlignment="1">
      <alignment horizontal="left" vertical="center" wrapText="1"/>
    </xf>
    <xf numFmtId="0" fontId="90" fillId="0" borderId="27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center" vertical="center" wrapText="1"/>
    </xf>
    <xf numFmtId="2" fontId="18" fillId="0" borderId="11" xfId="0" applyNumberFormat="1" applyFont="1" applyBorder="1" applyAlignment="1">
      <alignment horizontal="center" vertical="center"/>
    </xf>
    <xf numFmtId="1" fontId="18" fillId="0" borderId="11" xfId="0" applyNumberFormat="1" applyFont="1" applyBorder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89" fillId="0" borderId="10" xfId="0" applyFont="1" applyBorder="1" applyAlignment="1">
      <alignment horizontal="center" vertical="center" wrapText="1"/>
    </xf>
    <xf numFmtId="0" fontId="89" fillId="0" borderId="2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vertical="center"/>
    </xf>
    <xf numFmtId="1" fontId="18" fillId="0" borderId="27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27" xfId="0" applyNumberFormat="1" applyFont="1" applyBorder="1" applyAlignment="1">
      <alignment horizontal="center" vertical="center"/>
    </xf>
    <xf numFmtId="0" fontId="90" fillId="0" borderId="10" xfId="0" applyFont="1" applyBorder="1" applyAlignment="1">
      <alignment horizontal="left" vertical="center" wrapText="1"/>
    </xf>
    <xf numFmtId="0" fontId="90" fillId="0" borderId="2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</cellXfs>
  <cellStyles count="1258">
    <cellStyle name=" 1" xfId="2"/>
    <cellStyle name="1 antraštė 2" xfId="3"/>
    <cellStyle name="1 antraštė 2 2" xfId="4"/>
    <cellStyle name="2 antraštė 2" xfId="5"/>
    <cellStyle name="2 antraštė 2 2" xfId="6"/>
    <cellStyle name="20% - Accent1" xfId="7"/>
    <cellStyle name="20% - Accent1 2" xfId="8"/>
    <cellStyle name="20% - Accent1 2 2" xfId="9"/>
    <cellStyle name="20% - Accent2" xfId="10"/>
    <cellStyle name="20% - Accent2 2" xfId="11"/>
    <cellStyle name="20% - Accent2 2 2" xfId="12"/>
    <cellStyle name="20% - Accent3" xfId="13"/>
    <cellStyle name="20% - Accent3 2" xfId="14"/>
    <cellStyle name="20% - Accent3 2 2" xfId="15"/>
    <cellStyle name="20% - Accent4" xfId="16"/>
    <cellStyle name="20% - Accent4 2" xfId="17"/>
    <cellStyle name="20% - Accent4 2 2" xfId="18"/>
    <cellStyle name="20% - Accent5" xfId="19"/>
    <cellStyle name="20% - Accent5 2" xfId="20"/>
    <cellStyle name="20% - Accent5 2 2" xfId="21"/>
    <cellStyle name="20% - Accent6" xfId="22"/>
    <cellStyle name="20% - Accent6 2" xfId="23"/>
    <cellStyle name="20% - Accent6 2 2" xfId="24"/>
    <cellStyle name="20% – paryškinimas 1 2" xfId="25"/>
    <cellStyle name="20% – paryškinimas 1 2 2" xfId="26"/>
    <cellStyle name="20% – paryškinimas 1 2 2 2" xfId="27"/>
    <cellStyle name="20% – paryškinimas 1 2 2 2 2" xfId="28"/>
    <cellStyle name="20% – paryškinimas 1 2 2 2 2 2" xfId="29"/>
    <cellStyle name="20% – paryškinimas 1 2 2 2 3" xfId="30"/>
    <cellStyle name="20% – paryškinimas 1 2 2 3" xfId="31"/>
    <cellStyle name="20% – paryškinimas 1 2 2 3 2" xfId="32"/>
    <cellStyle name="20% – paryškinimas 1 2 2 4" xfId="33"/>
    <cellStyle name="20% – paryškinimas 1 2 3" xfId="34"/>
    <cellStyle name="20% – paryškinimas 1 2 3 2" xfId="35"/>
    <cellStyle name="20% – paryškinimas 1 2 3 2 2" xfId="36"/>
    <cellStyle name="20% – paryškinimas 1 2 3 3" xfId="37"/>
    <cellStyle name="20% – paryškinimas 1 2 4" xfId="38"/>
    <cellStyle name="20% – paryškinimas 1 2 4 2" xfId="39"/>
    <cellStyle name="20% – paryškinimas 1 2 5" xfId="40"/>
    <cellStyle name="20% – paryškinimas 1 2 5 2" xfId="41"/>
    <cellStyle name="20% – paryškinimas 1 3" xfId="42"/>
    <cellStyle name="20% – paryškinimas 1 3 2" xfId="43"/>
    <cellStyle name="20% – paryškinimas 1 3 2 2" xfId="44"/>
    <cellStyle name="20% – paryškinimas 1 3 2 2 2" xfId="45"/>
    <cellStyle name="20% – paryškinimas 1 3 2 2 2 2" xfId="46"/>
    <cellStyle name="20% – paryškinimas 1 3 2 2 3" xfId="47"/>
    <cellStyle name="20% – paryškinimas 1 3 2 3" xfId="48"/>
    <cellStyle name="20% – paryškinimas 1 3 2 3 2" xfId="49"/>
    <cellStyle name="20% – paryškinimas 1 3 2 4" xfId="50"/>
    <cellStyle name="20% – paryškinimas 1 3 3" xfId="51"/>
    <cellStyle name="20% – paryškinimas 1 3 3 2" xfId="52"/>
    <cellStyle name="20% – paryškinimas 1 3 3 2 2" xfId="53"/>
    <cellStyle name="20% – paryškinimas 1 3 3 3" xfId="54"/>
    <cellStyle name="20% – paryškinimas 1 3 4" xfId="55"/>
    <cellStyle name="20% – paryškinimas 1 3 4 2" xfId="56"/>
    <cellStyle name="20% – paryškinimas 1 3 5" xfId="57"/>
    <cellStyle name="20% – paryškinimas 1 4" xfId="58"/>
    <cellStyle name="20% – paryškinimas 1 4 2" xfId="59"/>
    <cellStyle name="20% – paryškinimas 1 4 2 2" xfId="60"/>
    <cellStyle name="20% – paryškinimas 1 4 2 2 2" xfId="61"/>
    <cellStyle name="20% – paryškinimas 1 4 2 2 2 2" xfId="62"/>
    <cellStyle name="20% – paryškinimas 1 4 2 2 3" xfId="63"/>
    <cellStyle name="20% – paryškinimas 1 4 2 3" xfId="64"/>
    <cellStyle name="20% – paryškinimas 1 4 2 3 2" xfId="65"/>
    <cellStyle name="20% – paryškinimas 1 4 2 4" xfId="66"/>
    <cellStyle name="20% – paryškinimas 1 4 3" xfId="67"/>
    <cellStyle name="20% – paryškinimas 1 4 3 2" xfId="68"/>
    <cellStyle name="20% – paryškinimas 1 4 3 2 2" xfId="69"/>
    <cellStyle name="20% – paryškinimas 1 4 3 3" xfId="70"/>
    <cellStyle name="20% – paryškinimas 1 4 4" xfId="71"/>
    <cellStyle name="20% – paryškinimas 1 4 4 2" xfId="72"/>
    <cellStyle name="20% – paryškinimas 1 4 5" xfId="73"/>
    <cellStyle name="20% – paryškinimas 1 5" xfId="74"/>
    <cellStyle name="20% – paryškinimas 1 5 2" xfId="75"/>
    <cellStyle name="20% – paryškinimas 1 5 2 2" xfId="76"/>
    <cellStyle name="20% – paryškinimas 1 5 2 2 2" xfId="77"/>
    <cellStyle name="20% – paryškinimas 1 5 2 3" xfId="78"/>
    <cellStyle name="20% – paryškinimas 1 5 3" xfId="79"/>
    <cellStyle name="20% – paryškinimas 1 5 3 2" xfId="80"/>
    <cellStyle name="20% – paryškinimas 1 5 4" xfId="81"/>
    <cellStyle name="20% – paryškinimas 1 6" xfId="82"/>
    <cellStyle name="20% – paryškinimas 1 6 2" xfId="83"/>
    <cellStyle name="20% – paryškinimas 1 6 2 2" xfId="84"/>
    <cellStyle name="20% – paryškinimas 1 6 3" xfId="85"/>
    <cellStyle name="20% – paryškinimas 2 2" xfId="86"/>
    <cellStyle name="20% – paryškinimas 2 2 2" xfId="87"/>
    <cellStyle name="20% – paryškinimas 2 2 2 2" xfId="88"/>
    <cellStyle name="20% – paryškinimas 2 2 2 2 2" xfId="89"/>
    <cellStyle name="20% – paryškinimas 2 2 2 2 2 2" xfId="90"/>
    <cellStyle name="20% – paryškinimas 2 2 2 2 3" xfId="91"/>
    <cellStyle name="20% – paryškinimas 2 2 2 3" xfId="92"/>
    <cellStyle name="20% – paryškinimas 2 2 2 3 2" xfId="93"/>
    <cellStyle name="20% – paryškinimas 2 2 2 4" xfId="94"/>
    <cellStyle name="20% – paryškinimas 2 2 3" xfId="95"/>
    <cellStyle name="20% – paryškinimas 2 2 3 2" xfId="96"/>
    <cellStyle name="20% – paryškinimas 2 2 3 2 2" xfId="97"/>
    <cellStyle name="20% – paryškinimas 2 2 3 3" xfId="98"/>
    <cellStyle name="20% – paryškinimas 2 2 4" xfId="99"/>
    <cellStyle name="20% – paryškinimas 2 2 4 2" xfId="100"/>
    <cellStyle name="20% – paryškinimas 2 2 5" xfId="101"/>
    <cellStyle name="20% – paryškinimas 2 2 5 2" xfId="102"/>
    <cellStyle name="20% – paryškinimas 2 3" xfId="103"/>
    <cellStyle name="20% – paryškinimas 2 3 2" xfId="104"/>
    <cellStyle name="20% – paryškinimas 2 3 2 2" xfId="105"/>
    <cellStyle name="20% – paryškinimas 2 3 2 2 2" xfId="106"/>
    <cellStyle name="20% – paryškinimas 2 3 2 2 2 2" xfId="107"/>
    <cellStyle name="20% – paryškinimas 2 3 2 2 3" xfId="108"/>
    <cellStyle name="20% – paryškinimas 2 3 2 3" xfId="109"/>
    <cellStyle name="20% – paryškinimas 2 3 2 3 2" xfId="110"/>
    <cellStyle name="20% – paryškinimas 2 3 2 4" xfId="111"/>
    <cellStyle name="20% – paryškinimas 2 3 3" xfId="112"/>
    <cellStyle name="20% – paryškinimas 2 3 3 2" xfId="113"/>
    <cellStyle name="20% – paryškinimas 2 3 3 2 2" xfId="114"/>
    <cellStyle name="20% – paryškinimas 2 3 3 3" xfId="115"/>
    <cellStyle name="20% – paryškinimas 2 3 4" xfId="116"/>
    <cellStyle name="20% – paryškinimas 2 3 4 2" xfId="117"/>
    <cellStyle name="20% – paryškinimas 2 3 5" xfId="118"/>
    <cellStyle name="20% – paryškinimas 2 4" xfId="119"/>
    <cellStyle name="20% – paryškinimas 2 4 2" xfId="120"/>
    <cellStyle name="20% – paryškinimas 2 4 2 2" xfId="121"/>
    <cellStyle name="20% – paryškinimas 2 4 2 2 2" xfId="122"/>
    <cellStyle name="20% – paryškinimas 2 4 2 2 2 2" xfId="123"/>
    <cellStyle name="20% – paryškinimas 2 4 2 2 3" xfId="124"/>
    <cellStyle name="20% – paryškinimas 2 4 2 3" xfId="125"/>
    <cellStyle name="20% – paryškinimas 2 4 2 3 2" xfId="126"/>
    <cellStyle name="20% – paryškinimas 2 4 2 4" xfId="127"/>
    <cellStyle name="20% – paryškinimas 2 4 3" xfId="128"/>
    <cellStyle name="20% – paryškinimas 2 4 3 2" xfId="129"/>
    <cellStyle name="20% – paryškinimas 2 4 3 2 2" xfId="130"/>
    <cellStyle name="20% – paryškinimas 2 4 3 3" xfId="131"/>
    <cellStyle name="20% – paryškinimas 2 4 4" xfId="132"/>
    <cellStyle name="20% – paryškinimas 2 4 4 2" xfId="133"/>
    <cellStyle name="20% – paryškinimas 2 4 5" xfId="134"/>
    <cellStyle name="20% – paryškinimas 2 5" xfId="135"/>
    <cellStyle name="20% – paryškinimas 2 5 2" xfId="136"/>
    <cellStyle name="20% – paryškinimas 2 5 2 2" xfId="137"/>
    <cellStyle name="20% – paryškinimas 2 5 2 2 2" xfId="138"/>
    <cellStyle name="20% – paryškinimas 2 5 2 3" xfId="139"/>
    <cellStyle name="20% – paryškinimas 2 5 3" xfId="140"/>
    <cellStyle name="20% – paryškinimas 2 5 3 2" xfId="141"/>
    <cellStyle name="20% – paryškinimas 2 5 4" xfId="142"/>
    <cellStyle name="20% – paryškinimas 2 6" xfId="143"/>
    <cellStyle name="20% – paryškinimas 2 6 2" xfId="144"/>
    <cellStyle name="20% – paryškinimas 2 6 2 2" xfId="145"/>
    <cellStyle name="20% – paryškinimas 2 6 3" xfId="146"/>
    <cellStyle name="20% – paryškinimas 3 2" xfId="147"/>
    <cellStyle name="20% – paryškinimas 3 2 2" xfId="148"/>
    <cellStyle name="20% – paryškinimas 3 2 2 2" xfId="149"/>
    <cellStyle name="20% – paryškinimas 3 2 2 2 2" xfId="150"/>
    <cellStyle name="20% – paryškinimas 3 2 2 2 2 2" xfId="151"/>
    <cellStyle name="20% – paryškinimas 3 2 2 2 3" xfId="152"/>
    <cellStyle name="20% – paryškinimas 3 2 2 3" xfId="153"/>
    <cellStyle name="20% – paryškinimas 3 2 2 3 2" xfId="154"/>
    <cellStyle name="20% – paryškinimas 3 2 2 4" xfId="155"/>
    <cellStyle name="20% – paryškinimas 3 2 3" xfId="156"/>
    <cellStyle name="20% – paryškinimas 3 2 3 2" xfId="157"/>
    <cellStyle name="20% – paryškinimas 3 2 3 2 2" xfId="158"/>
    <cellStyle name="20% – paryškinimas 3 2 3 3" xfId="159"/>
    <cellStyle name="20% – paryškinimas 3 2 4" xfId="160"/>
    <cellStyle name="20% – paryškinimas 3 2 4 2" xfId="161"/>
    <cellStyle name="20% – paryškinimas 3 2 5" xfId="162"/>
    <cellStyle name="20% – paryškinimas 3 2 5 2" xfId="163"/>
    <cellStyle name="20% – paryškinimas 3 3" xfId="164"/>
    <cellStyle name="20% – paryškinimas 3 3 2" xfId="165"/>
    <cellStyle name="20% – paryškinimas 3 3 2 2" xfId="166"/>
    <cellStyle name="20% – paryškinimas 3 3 2 2 2" xfId="167"/>
    <cellStyle name="20% – paryškinimas 3 3 2 2 2 2" xfId="168"/>
    <cellStyle name="20% – paryškinimas 3 3 2 2 3" xfId="169"/>
    <cellStyle name="20% – paryškinimas 3 3 2 3" xfId="170"/>
    <cellStyle name="20% – paryškinimas 3 3 2 3 2" xfId="171"/>
    <cellStyle name="20% – paryškinimas 3 3 2 4" xfId="172"/>
    <cellStyle name="20% – paryškinimas 3 3 3" xfId="173"/>
    <cellStyle name="20% – paryškinimas 3 3 3 2" xfId="174"/>
    <cellStyle name="20% – paryškinimas 3 3 3 2 2" xfId="175"/>
    <cellStyle name="20% – paryškinimas 3 3 3 3" xfId="176"/>
    <cellStyle name="20% – paryškinimas 3 3 4" xfId="177"/>
    <cellStyle name="20% – paryškinimas 3 3 4 2" xfId="178"/>
    <cellStyle name="20% – paryškinimas 3 3 5" xfId="179"/>
    <cellStyle name="20% – paryškinimas 3 4" xfId="180"/>
    <cellStyle name="20% – paryškinimas 3 4 2" xfId="181"/>
    <cellStyle name="20% – paryškinimas 3 4 2 2" xfId="182"/>
    <cellStyle name="20% – paryškinimas 3 4 2 2 2" xfId="183"/>
    <cellStyle name="20% – paryškinimas 3 4 2 2 2 2" xfId="184"/>
    <cellStyle name="20% – paryškinimas 3 4 2 2 3" xfId="185"/>
    <cellStyle name="20% – paryškinimas 3 4 2 3" xfId="186"/>
    <cellStyle name="20% – paryškinimas 3 4 2 3 2" xfId="187"/>
    <cellStyle name="20% – paryškinimas 3 4 2 4" xfId="188"/>
    <cellStyle name="20% – paryškinimas 3 4 3" xfId="189"/>
    <cellStyle name="20% – paryškinimas 3 4 3 2" xfId="190"/>
    <cellStyle name="20% – paryškinimas 3 4 3 2 2" xfId="191"/>
    <cellStyle name="20% – paryškinimas 3 4 3 3" xfId="192"/>
    <cellStyle name="20% – paryškinimas 3 4 4" xfId="193"/>
    <cellStyle name="20% – paryškinimas 3 4 4 2" xfId="194"/>
    <cellStyle name="20% – paryškinimas 3 4 5" xfId="195"/>
    <cellStyle name="20% – paryškinimas 3 5" xfId="196"/>
    <cellStyle name="20% – paryškinimas 3 5 2" xfId="197"/>
    <cellStyle name="20% – paryškinimas 3 5 2 2" xfId="198"/>
    <cellStyle name="20% – paryškinimas 3 5 2 2 2" xfId="199"/>
    <cellStyle name="20% – paryškinimas 3 5 2 3" xfId="200"/>
    <cellStyle name="20% – paryškinimas 3 5 3" xfId="201"/>
    <cellStyle name="20% – paryškinimas 3 5 3 2" xfId="202"/>
    <cellStyle name="20% – paryškinimas 3 5 4" xfId="203"/>
    <cellStyle name="20% – paryškinimas 3 6" xfId="204"/>
    <cellStyle name="20% – paryškinimas 3 6 2" xfId="205"/>
    <cellStyle name="20% – paryškinimas 3 6 2 2" xfId="206"/>
    <cellStyle name="20% – paryškinimas 3 6 3" xfId="207"/>
    <cellStyle name="20% – paryškinimas 4 2" xfId="208"/>
    <cellStyle name="20% – paryškinimas 4 2 2" xfId="209"/>
    <cellStyle name="20% – paryškinimas 4 2 2 2" xfId="210"/>
    <cellStyle name="20% – paryškinimas 4 2 2 2 2" xfId="211"/>
    <cellStyle name="20% – paryškinimas 4 2 2 2 2 2" xfId="212"/>
    <cellStyle name="20% – paryškinimas 4 2 2 2 3" xfId="213"/>
    <cellStyle name="20% – paryškinimas 4 2 2 3" xfId="214"/>
    <cellStyle name="20% – paryškinimas 4 2 2 3 2" xfId="215"/>
    <cellStyle name="20% – paryškinimas 4 2 2 4" xfId="216"/>
    <cellStyle name="20% – paryškinimas 4 2 3" xfId="217"/>
    <cellStyle name="20% – paryškinimas 4 2 3 2" xfId="218"/>
    <cellStyle name="20% – paryškinimas 4 2 3 2 2" xfId="219"/>
    <cellStyle name="20% – paryškinimas 4 2 3 3" xfId="220"/>
    <cellStyle name="20% – paryškinimas 4 2 4" xfId="221"/>
    <cellStyle name="20% – paryškinimas 4 2 4 2" xfId="222"/>
    <cellStyle name="20% – paryškinimas 4 2 5" xfId="223"/>
    <cellStyle name="20% – paryškinimas 4 2 5 2" xfId="224"/>
    <cellStyle name="20% – paryškinimas 4 3" xfId="225"/>
    <cellStyle name="20% – paryškinimas 4 3 2" xfId="226"/>
    <cellStyle name="20% – paryškinimas 4 3 2 2" xfId="227"/>
    <cellStyle name="20% – paryškinimas 4 3 2 2 2" xfId="228"/>
    <cellStyle name="20% – paryškinimas 4 3 2 2 2 2" xfId="229"/>
    <cellStyle name="20% – paryškinimas 4 3 2 2 3" xfId="230"/>
    <cellStyle name="20% – paryškinimas 4 3 2 3" xfId="231"/>
    <cellStyle name="20% – paryškinimas 4 3 2 3 2" xfId="232"/>
    <cellStyle name="20% – paryškinimas 4 3 2 4" xfId="233"/>
    <cellStyle name="20% – paryškinimas 4 3 3" xfId="234"/>
    <cellStyle name="20% – paryškinimas 4 3 3 2" xfId="235"/>
    <cellStyle name="20% – paryškinimas 4 3 3 2 2" xfId="236"/>
    <cellStyle name="20% – paryškinimas 4 3 3 3" xfId="237"/>
    <cellStyle name="20% – paryškinimas 4 3 4" xfId="238"/>
    <cellStyle name="20% – paryškinimas 4 3 4 2" xfId="239"/>
    <cellStyle name="20% – paryškinimas 4 3 5" xfId="240"/>
    <cellStyle name="20% – paryškinimas 4 4" xfId="241"/>
    <cellStyle name="20% – paryškinimas 4 4 2" xfId="242"/>
    <cellStyle name="20% – paryškinimas 4 4 2 2" xfId="243"/>
    <cellStyle name="20% – paryškinimas 4 4 2 2 2" xfId="244"/>
    <cellStyle name="20% – paryškinimas 4 4 2 2 2 2" xfId="245"/>
    <cellStyle name="20% – paryškinimas 4 4 2 2 3" xfId="246"/>
    <cellStyle name="20% – paryškinimas 4 4 2 3" xfId="247"/>
    <cellStyle name="20% – paryškinimas 4 4 2 3 2" xfId="248"/>
    <cellStyle name="20% – paryškinimas 4 4 2 4" xfId="249"/>
    <cellStyle name="20% – paryškinimas 4 4 3" xfId="250"/>
    <cellStyle name="20% – paryškinimas 4 4 3 2" xfId="251"/>
    <cellStyle name="20% – paryškinimas 4 4 3 2 2" xfId="252"/>
    <cellStyle name="20% – paryškinimas 4 4 3 3" xfId="253"/>
    <cellStyle name="20% – paryškinimas 4 4 4" xfId="254"/>
    <cellStyle name="20% – paryškinimas 4 4 4 2" xfId="255"/>
    <cellStyle name="20% – paryškinimas 4 4 5" xfId="256"/>
    <cellStyle name="20% – paryškinimas 4 5" xfId="257"/>
    <cellStyle name="20% – paryškinimas 4 5 2" xfId="258"/>
    <cellStyle name="20% – paryškinimas 4 5 2 2" xfId="259"/>
    <cellStyle name="20% – paryškinimas 4 5 2 2 2" xfId="260"/>
    <cellStyle name="20% – paryškinimas 4 5 2 3" xfId="261"/>
    <cellStyle name="20% – paryškinimas 4 5 3" xfId="262"/>
    <cellStyle name="20% – paryškinimas 4 5 3 2" xfId="263"/>
    <cellStyle name="20% – paryškinimas 4 5 4" xfId="264"/>
    <cellStyle name="20% – paryškinimas 4 6" xfId="265"/>
    <cellStyle name="20% – paryškinimas 4 6 2" xfId="266"/>
    <cellStyle name="20% – paryškinimas 4 6 2 2" xfId="267"/>
    <cellStyle name="20% – paryškinimas 4 6 3" xfId="268"/>
    <cellStyle name="20% – paryškinimas 5 2" xfId="269"/>
    <cellStyle name="20% – paryškinimas 5 2 2" xfId="270"/>
    <cellStyle name="20% – paryškinimas 5 2 2 2" xfId="271"/>
    <cellStyle name="20% – paryškinimas 5 2 2 2 2" xfId="272"/>
    <cellStyle name="20% – paryškinimas 5 2 2 2 2 2" xfId="273"/>
    <cellStyle name="20% – paryškinimas 5 2 2 2 3" xfId="274"/>
    <cellStyle name="20% – paryškinimas 5 2 2 3" xfId="275"/>
    <cellStyle name="20% – paryškinimas 5 2 2 3 2" xfId="276"/>
    <cellStyle name="20% – paryškinimas 5 2 2 4" xfId="277"/>
    <cellStyle name="20% – paryškinimas 5 2 3" xfId="278"/>
    <cellStyle name="20% – paryškinimas 5 2 3 2" xfId="279"/>
    <cellStyle name="20% – paryškinimas 5 2 3 2 2" xfId="280"/>
    <cellStyle name="20% – paryškinimas 5 2 3 3" xfId="281"/>
    <cellStyle name="20% – paryškinimas 5 2 4" xfId="282"/>
    <cellStyle name="20% – paryškinimas 5 2 4 2" xfId="283"/>
    <cellStyle name="20% – paryškinimas 5 2 5" xfId="284"/>
    <cellStyle name="20% – paryškinimas 5 2 5 2" xfId="285"/>
    <cellStyle name="20% – paryškinimas 5 3" xfId="286"/>
    <cellStyle name="20% – paryškinimas 5 3 2" xfId="287"/>
    <cellStyle name="20% – paryškinimas 5 3 2 2" xfId="288"/>
    <cellStyle name="20% – paryškinimas 5 3 2 2 2" xfId="289"/>
    <cellStyle name="20% – paryškinimas 5 3 2 2 2 2" xfId="290"/>
    <cellStyle name="20% – paryškinimas 5 3 2 2 3" xfId="291"/>
    <cellStyle name="20% – paryškinimas 5 3 2 3" xfId="292"/>
    <cellStyle name="20% – paryškinimas 5 3 2 3 2" xfId="293"/>
    <cellStyle name="20% – paryškinimas 5 3 2 4" xfId="294"/>
    <cellStyle name="20% – paryškinimas 5 3 3" xfId="295"/>
    <cellStyle name="20% – paryškinimas 5 3 3 2" xfId="296"/>
    <cellStyle name="20% – paryškinimas 5 3 3 2 2" xfId="297"/>
    <cellStyle name="20% – paryškinimas 5 3 3 3" xfId="298"/>
    <cellStyle name="20% – paryškinimas 5 3 4" xfId="299"/>
    <cellStyle name="20% – paryškinimas 5 3 4 2" xfId="300"/>
    <cellStyle name="20% – paryškinimas 5 3 5" xfId="301"/>
    <cellStyle name="20% – paryškinimas 5 4" xfId="302"/>
    <cellStyle name="20% – paryškinimas 5 4 2" xfId="303"/>
    <cellStyle name="20% – paryškinimas 5 4 2 2" xfId="304"/>
    <cellStyle name="20% – paryškinimas 5 4 2 2 2" xfId="305"/>
    <cellStyle name="20% – paryškinimas 5 4 2 2 2 2" xfId="306"/>
    <cellStyle name="20% – paryškinimas 5 4 2 2 3" xfId="307"/>
    <cellStyle name="20% – paryškinimas 5 4 2 3" xfId="308"/>
    <cellStyle name="20% – paryškinimas 5 4 2 3 2" xfId="309"/>
    <cellStyle name="20% – paryškinimas 5 4 2 4" xfId="310"/>
    <cellStyle name="20% – paryškinimas 5 4 3" xfId="311"/>
    <cellStyle name="20% – paryškinimas 5 4 3 2" xfId="312"/>
    <cellStyle name="20% – paryškinimas 5 4 3 2 2" xfId="313"/>
    <cellStyle name="20% – paryškinimas 5 4 3 3" xfId="314"/>
    <cellStyle name="20% – paryškinimas 5 4 4" xfId="315"/>
    <cellStyle name="20% – paryškinimas 5 4 4 2" xfId="316"/>
    <cellStyle name="20% – paryškinimas 5 4 5" xfId="317"/>
    <cellStyle name="20% – paryškinimas 5 5" xfId="318"/>
    <cellStyle name="20% – paryškinimas 5 5 2" xfId="319"/>
    <cellStyle name="20% – paryškinimas 5 5 2 2" xfId="320"/>
    <cellStyle name="20% – paryškinimas 5 5 2 2 2" xfId="321"/>
    <cellStyle name="20% – paryškinimas 5 5 2 3" xfId="322"/>
    <cellStyle name="20% – paryškinimas 5 5 3" xfId="323"/>
    <cellStyle name="20% – paryškinimas 5 5 3 2" xfId="324"/>
    <cellStyle name="20% – paryškinimas 5 5 4" xfId="325"/>
    <cellStyle name="20% – paryškinimas 5 6" xfId="326"/>
    <cellStyle name="20% – paryškinimas 5 6 2" xfId="327"/>
    <cellStyle name="20% – paryškinimas 5 6 2 2" xfId="328"/>
    <cellStyle name="20% – paryškinimas 5 6 3" xfId="329"/>
    <cellStyle name="20% – paryškinimas 6 2" xfId="330"/>
    <cellStyle name="20% – paryškinimas 6 2 2" xfId="331"/>
    <cellStyle name="20% – paryškinimas 6 2 2 2" xfId="332"/>
    <cellStyle name="20% – paryškinimas 6 2 2 2 2" xfId="333"/>
    <cellStyle name="20% – paryškinimas 6 2 2 2 2 2" xfId="334"/>
    <cellStyle name="20% – paryškinimas 6 2 2 2 3" xfId="335"/>
    <cellStyle name="20% – paryškinimas 6 2 2 3" xfId="336"/>
    <cellStyle name="20% – paryškinimas 6 2 2 3 2" xfId="337"/>
    <cellStyle name="20% – paryškinimas 6 2 2 4" xfId="338"/>
    <cellStyle name="20% – paryškinimas 6 2 3" xfId="339"/>
    <cellStyle name="20% – paryškinimas 6 2 3 2" xfId="340"/>
    <cellStyle name="20% – paryškinimas 6 2 3 2 2" xfId="341"/>
    <cellStyle name="20% – paryškinimas 6 2 3 3" xfId="342"/>
    <cellStyle name="20% – paryškinimas 6 2 4" xfId="343"/>
    <cellStyle name="20% – paryškinimas 6 2 4 2" xfId="344"/>
    <cellStyle name="20% – paryškinimas 6 2 5" xfId="345"/>
    <cellStyle name="20% – paryškinimas 6 2 5 2" xfId="346"/>
    <cellStyle name="20% – paryškinimas 6 3" xfId="347"/>
    <cellStyle name="20% – paryškinimas 6 3 2" xfId="348"/>
    <cellStyle name="20% – paryškinimas 6 3 2 2" xfId="349"/>
    <cellStyle name="20% – paryškinimas 6 3 2 2 2" xfId="350"/>
    <cellStyle name="20% – paryškinimas 6 3 2 2 2 2" xfId="351"/>
    <cellStyle name="20% – paryškinimas 6 3 2 2 3" xfId="352"/>
    <cellStyle name="20% – paryškinimas 6 3 2 3" xfId="353"/>
    <cellStyle name="20% – paryškinimas 6 3 2 3 2" xfId="354"/>
    <cellStyle name="20% – paryškinimas 6 3 2 4" xfId="355"/>
    <cellStyle name="20% – paryškinimas 6 3 3" xfId="356"/>
    <cellStyle name="20% – paryškinimas 6 3 3 2" xfId="357"/>
    <cellStyle name="20% – paryškinimas 6 3 3 2 2" xfId="358"/>
    <cellStyle name="20% – paryškinimas 6 3 3 3" xfId="359"/>
    <cellStyle name="20% – paryškinimas 6 3 4" xfId="360"/>
    <cellStyle name="20% – paryškinimas 6 3 4 2" xfId="361"/>
    <cellStyle name="20% – paryškinimas 6 3 5" xfId="362"/>
    <cellStyle name="20% – paryškinimas 6 4" xfId="363"/>
    <cellStyle name="20% – paryškinimas 6 4 2" xfId="364"/>
    <cellStyle name="20% – paryškinimas 6 4 2 2" xfId="365"/>
    <cellStyle name="20% – paryškinimas 6 4 2 2 2" xfId="366"/>
    <cellStyle name="20% – paryškinimas 6 4 2 2 2 2" xfId="367"/>
    <cellStyle name="20% – paryškinimas 6 4 2 2 3" xfId="368"/>
    <cellStyle name="20% – paryškinimas 6 4 2 3" xfId="369"/>
    <cellStyle name="20% – paryškinimas 6 4 2 3 2" xfId="370"/>
    <cellStyle name="20% – paryškinimas 6 4 2 4" xfId="371"/>
    <cellStyle name="20% – paryškinimas 6 4 3" xfId="372"/>
    <cellStyle name="20% – paryškinimas 6 4 3 2" xfId="373"/>
    <cellStyle name="20% – paryškinimas 6 4 3 2 2" xfId="374"/>
    <cellStyle name="20% – paryškinimas 6 4 3 3" xfId="375"/>
    <cellStyle name="20% – paryškinimas 6 4 4" xfId="376"/>
    <cellStyle name="20% – paryškinimas 6 4 4 2" xfId="377"/>
    <cellStyle name="20% – paryškinimas 6 4 5" xfId="378"/>
    <cellStyle name="20% – paryškinimas 6 5" xfId="379"/>
    <cellStyle name="20% – paryškinimas 6 5 2" xfId="380"/>
    <cellStyle name="20% – paryškinimas 6 5 2 2" xfId="381"/>
    <cellStyle name="20% – paryškinimas 6 5 2 2 2" xfId="382"/>
    <cellStyle name="20% – paryškinimas 6 5 2 3" xfId="383"/>
    <cellStyle name="20% – paryškinimas 6 5 3" xfId="384"/>
    <cellStyle name="20% – paryškinimas 6 5 3 2" xfId="385"/>
    <cellStyle name="20% – paryškinimas 6 5 4" xfId="386"/>
    <cellStyle name="20% – paryškinimas 6 6" xfId="387"/>
    <cellStyle name="20% – paryškinimas 6 6 2" xfId="388"/>
    <cellStyle name="20% – paryškinimas 6 6 2 2" xfId="389"/>
    <cellStyle name="20% – paryškinimas 6 6 3" xfId="390"/>
    <cellStyle name="3 antraštė 2" xfId="391"/>
    <cellStyle name="3 antraštė 2 2" xfId="392"/>
    <cellStyle name="4 antraštė 2" xfId="393"/>
    <cellStyle name="4 antraštė 2 2" xfId="394"/>
    <cellStyle name="40% - Accent1" xfId="395"/>
    <cellStyle name="40% - Accent1 2" xfId="396"/>
    <cellStyle name="40% - Accent1 2 2" xfId="397"/>
    <cellStyle name="40% - Accent2" xfId="398"/>
    <cellStyle name="40% - Accent2 2" xfId="399"/>
    <cellStyle name="40% - Accent2 2 2" xfId="400"/>
    <cellStyle name="40% - Accent3" xfId="401"/>
    <cellStyle name="40% - Accent3 2" xfId="402"/>
    <cellStyle name="40% - Accent3 2 2" xfId="403"/>
    <cellStyle name="40% - Accent4" xfId="404"/>
    <cellStyle name="40% - Accent4 2" xfId="405"/>
    <cellStyle name="40% - Accent4 2 2" xfId="406"/>
    <cellStyle name="40% - Accent5" xfId="407"/>
    <cellStyle name="40% - Accent5 2" xfId="408"/>
    <cellStyle name="40% - Accent5 2 2" xfId="409"/>
    <cellStyle name="40% - Accent6" xfId="410"/>
    <cellStyle name="40% - Accent6 2" xfId="411"/>
    <cellStyle name="40% - Accent6 2 2" xfId="412"/>
    <cellStyle name="40% – paryškinimas 1 2" xfId="413"/>
    <cellStyle name="40% – paryškinimas 1 2 2" xfId="414"/>
    <cellStyle name="40% – paryškinimas 1 2 2 2" xfId="415"/>
    <cellStyle name="40% – paryškinimas 1 2 2 2 2" xfId="416"/>
    <cellStyle name="40% – paryškinimas 1 2 2 2 2 2" xfId="417"/>
    <cellStyle name="40% – paryškinimas 1 2 2 2 3" xfId="418"/>
    <cellStyle name="40% – paryškinimas 1 2 2 3" xfId="419"/>
    <cellStyle name="40% – paryškinimas 1 2 2 3 2" xfId="420"/>
    <cellStyle name="40% – paryškinimas 1 2 2 4" xfId="421"/>
    <cellStyle name="40% – paryškinimas 1 2 3" xfId="422"/>
    <cellStyle name="40% – paryškinimas 1 2 3 2" xfId="423"/>
    <cellStyle name="40% – paryškinimas 1 2 3 2 2" xfId="424"/>
    <cellStyle name="40% – paryškinimas 1 2 3 3" xfId="425"/>
    <cellStyle name="40% – paryškinimas 1 2 4" xfId="426"/>
    <cellStyle name="40% – paryškinimas 1 2 4 2" xfId="427"/>
    <cellStyle name="40% – paryškinimas 1 2 5" xfId="428"/>
    <cellStyle name="40% – paryškinimas 1 2 5 2" xfId="429"/>
    <cellStyle name="40% – paryškinimas 1 3" xfId="430"/>
    <cellStyle name="40% – paryškinimas 1 3 2" xfId="431"/>
    <cellStyle name="40% – paryškinimas 1 3 2 2" xfId="432"/>
    <cellStyle name="40% – paryškinimas 1 3 2 2 2" xfId="433"/>
    <cellStyle name="40% – paryškinimas 1 3 2 2 2 2" xfId="434"/>
    <cellStyle name="40% – paryškinimas 1 3 2 2 3" xfId="435"/>
    <cellStyle name="40% – paryškinimas 1 3 2 3" xfId="436"/>
    <cellStyle name="40% – paryškinimas 1 3 2 3 2" xfId="437"/>
    <cellStyle name="40% – paryškinimas 1 3 2 4" xfId="438"/>
    <cellStyle name="40% – paryškinimas 1 3 3" xfId="439"/>
    <cellStyle name="40% – paryškinimas 1 3 3 2" xfId="440"/>
    <cellStyle name="40% – paryškinimas 1 3 3 2 2" xfId="441"/>
    <cellStyle name="40% – paryškinimas 1 3 3 3" xfId="442"/>
    <cellStyle name="40% – paryškinimas 1 3 4" xfId="443"/>
    <cellStyle name="40% – paryškinimas 1 3 4 2" xfId="444"/>
    <cellStyle name="40% – paryškinimas 1 3 5" xfId="445"/>
    <cellStyle name="40% – paryškinimas 1 4" xfId="446"/>
    <cellStyle name="40% – paryškinimas 1 4 2" xfId="447"/>
    <cellStyle name="40% – paryškinimas 1 4 2 2" xfId="448"/>
    <cellStyle name="40% – paryškinimas 1 4 2 2 2" xfId="449"/>
    <cellStyle name="40% – paryškinimas 1 4 2 2 2 2" xfId="450"/>
    <cellStyle name="40% – paryškinimas 1 4 2 2 3" xfId="451"/>
    <cellStyle name="40% – paryškinimas 1 4 2 3" xfId="452"/>
    <cellStyle name="40% – paryškinimas 1 4 2 3 2" xfId="453"/>
    <cellStyle name="40% – paryškinimas 1 4 2 4" xfId="454"/>
    <cellStyle name="40% – paryškinimas 1 4 3" xfId="455"/>
    <cellStyle name="40% – paryškinimas 1 4 3 2" xfId="456"/>
    <cellStyle name="40% – paryškinimas 1 4 3 2 2" xfId="457"/>
    <cellStyle name="40% – paryškinimas 1 4 3 3" xfId="458"/>
    <cellStyle name="40% – paryškinimas 1 4 4" xfId="459"/>
    <cellStyle name="40% – paryškinimas 1 4 4 2" xfId="460"/>
    <cellStyle name="40% – paryškinimas 1 4 5" xfId="461"/>
    <cellStyle name="40% – paryškinimas 1 5" xfId="462"/>
    <cellStyle name="40% – paryškinimas 1 5 2" xfId="463"/>
    <cellStyle name="40% – paryškinimas 1 5 2 2" xfId="464"/>
    <cellStyle name="40% – paryškinimas 1 5 2 2 2" xfId="465"/>
    <cellStyle name="40% – paryškinimas 1 5 2 3" xfId="466"/>
    <cellStyle name="40% – paryškinimas 1 5 3" xfId="467"/>
    <cellStyle name="40% – paryškinimas 1 5 3 2" xfId="468"/>
    <cellStyle name="40% – paryškinimas 1 5 4" xfId="469"/>
    <cellStyle name="40% – paryškinimas 1 6" xfId="470"/>
    <cellStyle name="40% – paryškinimas 1 6 2" xfId="471"/>
    <cellStyle name="40% – paryškinimas 1 6 2 2" xfId="472"/>
    <cellStyle name="40% – paryškinimas 1 6 3" xfId="473"/>
    <cellStyle name="40% – paryškinimas 2 2" xfId="474"/>
    <cellStyle name="40% – paryškinimas 2 2 2" xfId="475"/>
    <cellStyle name="40% – paryškinimas 2 2 2 2" xfId="476"/>
    <cellStyle name="40% – paryškinimas 2 2 2 2 2" xfId="477"/>
    <cellStyle name="40% – paryškinimas 2 2 2 2 2 2" xfId="478"/>
    <cellStyle name="40% – paryškinimas 2 2 2 2 3" xfId="479"/>
    <cellStyle name="40% – paryškinimas 2 2 2 3" xfId="480"/>
    <cellStyle name="40% – paryškinimas 2 2 2 3 2" xfId="481"/>
    <cellStyle name="40% – paryškinimas 2 2 2 4" xfId="482"/>
    <cellStyle name="40% – paryškinimas 2 2 3" xfId="483"/>
    <cellStyle name="40% – paryškinimas 2 2 3 2" xfId="484"/>
    <cellStyle name="40% – paryškinimas 2 2 3 2 2" xfId="485"/>
    <cellStyle name="40% – paryškinimas 2 2 3 3" xfId="486"/>
    <cellStyle name="40% – paryškinimas 2 2 4" xfId="487"/>
    <cellStyle name="40% – paryškinimas 2 2 4 2" xfId="488"/>
    <cellStyle name="40% – paryškinimas 2 2 5" xfId="489"/>
    <cellStyle name="40% – paryškinimas 2 2 5 2" xfId="490"/>
    <cellStyle name="40% – paryškinimas 2 3" xfId="491"/>
    <cellStyle name="40% – paryškinimas 2 3 2" xfId="492"/>
    <cellStyle name="40% – paryškinimas 2 3 2 2" xfId="493"/>
    <cellStyle name="40% – paryškinimas 2 3 2 2 2" xfId="494"/>
    <cellStyle name="40% – paryškinimas 2 3 2 2 2 2" xfId="495"/>
    <cellStyle name="40% – paryškinimas 2 3 2 2 3" xfId="496"/>
    <cellStyle name="40% – paryškinimas 2 3 2 3" xfId="497"/>
    <cellStyle name="40% – paryškinimas 2 3 2 3 2" xfId="498"/>
    <cellStyle name="40% – paryškinimas 2 3 2 4" xfId="499"/>
    <cellStyle name="40% – paryškinimas 2 3 3" xfId="500"/>
    <cellStyle name="40% – paryškinimas 2 3 3 2" xfId="501"/>
    <cellStyle name="40% – paryškinimas 2 3 3 2 2" xfId="502"/>
    <cellStyle name="40% – paryškinimas 2 3 3 3" xfId="503"/>
    <cellStyle name="40% – paryškinimas 2 3 4" xfId="504"/>
    <cellStyle name="40% – paryškinimas 2 3 4 2" xfId="505"/>
    <cellStyle name="40% – paryškinimas 2 3 5" xfId="506"/>
    <cellStyle name="40% – paryškinimas 2 4" xfId="507"/>
    <cellStyle name="40% – paryškinimas 2 4 2" xfId="508"/>
    <cellStyle name="40% – paryškinimas 2 4 2 2" xfId="509"/>
    <cellStyle name="40% – paryškinimas 2 4 2 2 2" xfId="510"/>
    <cellStyle name="40% – paryškinimas 2 4 2 2 2 2" xfId="511"/>
    <cellStyle name="40% – paryškinimas 2 4 2 2 3" xfId="512"/>
    <cellStyle name="40% – paryškinimas 2 4 2 3" xfId="513"/>
    <cellStyle name="40% – paryškinimas 2 4 2 3 2" xfId="514"/>
    <cellStyle name="40% – paryškinimas 2 4 2 4" xfId="515"/>
    <cellStyle name="40% – paryškinimas 2 4 3" xfId="516"/>
    <cellStyle name="40% – paryškinimas 2 4 3 2" xfId="517"/>
    <cellStyle name="40% – paryškinimas 2 4 3 2 2" xfId="518"/>
    <cellStyle name="40% – paryškinimas 2 4 3 3" xfId="519"/>
    <cellStyle name="40% – paryškinimas 2 4 4" xfId="520"/>
    <cellStyle name="40% – paryškinimas 2 4 4 2" xfId="521"/>
    <cellStyle name="40% – paryškinimas 2 4 5" xfId="522"/>
    <cellStyle name="40% – paryškinimas 2 5" xfId="523"/>
    <cellStyle name="40% – paryškinimas 2 5 2" xfId="524"/>
    <cellStyle name="40% – paryškinimas 2 5 2 2" xfId="525"/>
    <cellStyle name="40% – paryškinimas 2 5 2 2 2" xfId="526"/>
    <cellStyle name="40% – paryškinimas 2 5 2 3" xfId="527"/>
    <cellStyle name="40% – paryškinimas 2 5 3" xfId="528"/>
    <cellStyle name="40% – paryškinimas 2 5 3 2" xfId="529"/>
    <cellStyle name="40% – paryškinimas 2 5 4" xfId="530"/>
    <cellStyle name="40% – paryškinimas 2 6" xfId="531"/>
    <cellStyle name="40% – paryškinimas 2 6 2" xfId="532"/>
    <cellStyle name="40% – paryškinimas 2 6 2 2" xfId="533"/>
    <cellStyle name="40% – paryškinimas 2 6 3" xfId="534"/>
    <cellStyle name="40% – paryškinimas 3 2" xfId="535"/>
    <cellStyle name="40% – paryškinimas 3 2 2" xfId="536"/>
    <cellStyle name="40% – paryškinimas 3 2 2 2" xfId="537"/>
    <cellStyle name="40% – paryškinimas 3 2 2 2 2" xfId="538"/>
    <cellStyle name="40% – paryškinimas 3 2 2 2 2 2" xfId="539"/>
    <cellStyle name="40% – paryškinimas 3 2 2 2 3" xfId="540"/>
    <cellStyle name="40% – paryškinimas 3 2 2 3" xfId="541"/>
    <cellStyle name="40% – paryškinimas 3 2 2 3 2" xfId="542"/>
    <cellStyle name="40% – paryškinimas 3 2 2 4" xfId="543"/>
    <cellStyle name="40% – paryškinimas 3 2 3" xfId="544"/>
    <cellStyle name="40% – paryškinimas 3 2 3 2" xfId="545"/>
    <cellStyle name="40% – paryškinimas 3 2 3 2 2" xfId="546"/>
    <cellStyle name="40% – paryškinimas 3 2 3 3" xfId="547"/>
    <cellStyle name="40% – paryškinimas 3 2 4" xfId="548"/>
    <cellStyle name="40% – paryškinimas 3 2 4 2" xfId="549"/>
    <cellStyle name="40% – paryškinimas 3 2 5" xfId="550"/>
    <cellStyle name="40% – paryškinimas 3 2 5 2" xfId="551"/>
    <cellStyle name="40% – paryškinimas 3 3" xfId="552"/>
    <cellStyle name="40% – paryškinimas 3 3 2" xfId="553"/>
    <cellStyle name="40% – paryškinimas 3 3 2 2" xfId="554"/>
    <cellStyle name="40% – paryškinimas 3 3 2 2 2" xfId="555"/>
    <cellStyle name="40% – paryškinimas 3 3 2 2 2 2" xfId="556"/>
    <cellStyle name="40% – paryškinimas 3 3 2 2 3" xfId="557"/>
    <cellStyle name="40% – paryškinimas 3 3 2 3" xfId="558"/>
    <cellStyle name="40% – paryškinimas 3 3 2 3 2" xfId="559"/>
    <cellStyle name="40% – paryškinimas 3 3 2 4" xfId="560"/>
    <cellStyle name="40% – paryškinimas 3 3 3" xfId="561"/>
    <cellStyle name="40% – paryškinimas 3 3 3 2" xfId="562"/>
    <cellStyle name="40% – paryškinimas 3 3 3 2 2" xfId="563"/>
    <cellStyle name="40% – paryškinimas 3 3 3 3" xfId="564"/>
    <cellStyle name="40% – paryškinimas 3 3 4" xfId="565"/>
    <cellStyle name="40% – paryškinimas 3 3 4 2" xfId="566"/>
    <cellStyle name="40% – paryškinimas 3 3 5" xfId="567"/>
    <cellStyle name="40% – paryškinimas 3 4" xfId="568"/>
    <cellStyle name="40% – paryškinimas 3 4 2" xfId="569"/>
    <cellStyle name="40% – paryškinimas 3 4 2 2" xfId="570"/>
    <cellStyle name="40% – paryškinimas 3 4 2 2 2" xfId="571"/>
    <cellStyle name="40% – paryškinimas 3 4 2 2 2 2" xfId="572"/>
    <cellStyle name="40% – paryškinimas 3 4 2 2 3" xfId="573"/>
    <cellStyle name="40% – paryškinimas 3 4 2 3" xfId="574"/>
    <cellStyle name="40% – paryškinimas 3 4 2 3 2" xfId="575"/>
    <cellStyle name="40% – paryškinimas 3 4 2 4" xfId="576"/>
    <cellStyle name="40% – paryškinimas 3 4 3" xfId="577"/>
    <cellStyle name="40% – paryškinimas 3 4 3 2" xfId="578"/>
    <cellStyle name="40% – paryškinimas 3 4 3 2 2" xfId="579"/>
    <cellStyle name="40% – paryškinimas 3 4 3 3" xfId="580"/>
    <cellStyle name="40% – paryškinimas 3 4 4" xfId="581"/>
    <cellStyle name="40% – paryškinimas 3 4 4 2" xfId="582"/>
    <cellStyle name="40% – paryškinimas 3 4 5" xfId="583"/>
    <cellStyle name="40% – paryškinimas 3 5" xfId="584"/>
    <cellStyle name="40% – paryškinimas 3 5 2" xfId="585"/>
    <cellStyle name="40% – paryškinimas 3 5 2 2" xfId="586"/>
    <cellStyle name="40% – paryškinimas 3 5 2 2 2" xfId="587"/>
    <cellStyle name="40% – paryškinimas 3 5 2 3" xfId="588"/>
    <cellStyle name="40% – paryškinimas 3 5 3" xfId="589"/>
    <cellStyle name="40% – paryškinimas 3 5 3 2" xfId="590"/>
    <cellStyle name="40% – paryškinimas 3 5 4" xfId="591"/>
    <cellStyle name="40% – paryškinimas 3 6" xfId="592"/>
    <cellStyle name="40% – paryškinimas 3 6 2" xfId="593"/>
    <cellStyle name="40% – paryškinimas 3 6 2 2" xfId="594"/>
    <cellStyle name="40% – paryškinimas 3 6 3" xfId="595"/>
    <cellStyle name="40% – paryškinimas 4 2" xfId="596"/>
    <cellStyle name="40% – paryškinimas 4 2 2" xfId="597"/>
    <cellStyle name="40% – paryškinimas 4 2 2 2" xfId="598"/>
    <cellStyle name="40% – paryškinimas 4 2 2 2 2" xfId="599"/>
    <cellStyle name="40% – paryškinimas 4 2 2 2 2 2" xfId="600"/>
    <cellStyle name="40% – paryškinimas 4 2 2 2 3" xfId="601"/>
    <cellStyle name="40% – paryškinimas 4 2 2 3" xfId="602"/>
    <cellStyle name="40% – paryškinimas 4 2 2 3 2" xfId="603"/>
    <cellStyle name="40% – paryškinimas 4 2 2 4" xfId="604"/>
    <cellStyle name="40% – paryškinimas 4 2 3" xfId="605"/>
    <cellStyle name="40% – paryškinimas 4 2 3 2" xfId="606"/>
    <cellStyle name="40% – paryškinimas 4 2 3 2 2" xfId="607"/>
    <cellStyle name="40% – paryškinimas 4 2 3 3" xfId="608"/>
    <cellStyle name="40% – paryškinimas 4 2 4" xfId="609"/>
    <cellStyle name="40% – paryškinimas 4 2 4 2" xfId="610"/>
    <cellStyle name="40% – paryškinimas 4 2 5" xfId="611"/>
    <cellStyle name="40% – paryškinimas 4 2 5 2" xfId="612"/>
    <cellStyle name="40% – paryškinimas 4 3" xfId="613"/>
    <cellStyle name="40% – paryškinimas 4 3 2" xfId="614"/>
    <cellStyle name="40% – paryškinimas 4 3 2 2" xfId="615"/>
    <cellStyle name="40% – paryškinimas 4 3 2 2 2" xfId="616"/>
    <cellStyle name="40% – paryškinimas 4 3 2 2 2 2" xfId="617"/>
    <cellStyle name="40% – paryškinimas 4 3 2 2 3" xfId="618"/>
    <cellStyle name="40% – paryškinimas 4 3 2 3" xfId="619"/>
    <cellStyle name="40% – paryškinimas 4 3 2 3 2" xfId="620"/>
    <cellStyle name="40% – paryškinimas 4 3 2 4" xfId="621"/>
    <cellStyle name="40% – paryškinimas 4 3 3" xfId="622"/>
    <cellStyle name="40% – paryškinimas 4 3 3 2" xfId="623"/>
    <cellStyle name="40% – paryškinimas 4 3 3 2 2" xfId="624"/>
    <cellStyle name="40% – paryškinimas 4 3 3 3" xfId="625"/>
    <cellStyle name="40% – paryškinimas 4 3 4" xfId="626"/>
    <cellStyle name="40% – paryškinimas 4 3 4 2" xfId="627"/>
    <cellStyle name="40% – paryškinimas 4 3 5" xfId="628"/>
    <cellStyle name="40% – paryškinimas 4 4" xfId="629"/>
    <cellStyle name="40% – paryškinimas 4 4 2" xfId="630"/>
    <cellStyle name="40% – paryškinimas 4 4 2 2" xfId="631"/>
    <cellStyle name="40% – paryškinimas 4 4 2 2 2" xfId="632"/>
    <cellStyle name="40% – paryškinimas 4 4 2 2 2 2" xfId="633"/>
    <cellStyle name="40% – paryškinimas 4 4 2 2 3" xfId="634"/>
    <cellStyle name="40% – paryškinimas 4 4 2 3" xfId="635"/>
    <cellStyle name="40% – paryškinimas 4 4 2 3 2" xfId="636"/>
    <cellStyle name="40% – paryškinimas 4 4 2 4" xfId="637"/>
    <cellStyle name="40% – paryškinimas 4 4 3" xfId="638"/>
    <cellStyle name="40% – paryškinimas 4 4 3 2" xfId="639"/>
    <cellStyle name="40% – paryškinimas 4 4 3 2 2" xfId="640"/>
    <cellStyle name="40% – paryškinimas 4 4 3 3" xfId="641"/>
    <cellStyle name="40% – paryškinimas 4 4 4" xfId="642"/>
    <cellStyle name="40% – paryškinimas 4 4 4 2" xfId="643"/>
    <cellStyle name="40% – paryškinimas 4 4 5" xfId="644"/>
    <cellStyle name="40% – paryškinimas 4 5" xfId="645"/>
    <cellStyle name="40% – paryškinimas 4 5 2" xfId="646"/>
    <cellStyle name="40% – paryškinimas 4 5 2 2" xfId="647"/>
    <cellStyle name="40% – paryškinimas 4 5 2 2 2" xfId="648"/>
    <cellStyle name="40% – paryškinimas 4 5 2 3" xfId="649"/>
    <cellStyle name="40% – paryškinimas 4 5 3" xfId="650"/>
    <cellStyle name="40% – paryškinimas 4 5 3 2" xfId="651"/>
    <cellStyle name="40% – paryškinimas 4 5 4" xfId="652"/>
    <cellStyle name="40% – paryškinimas 4 6" xfId="653"/>
    <cellStyle name="40% – paryškinimas 4 6 2" xfId="654"/>
    <cellStyle name="40% – paryškinimas 4 6 2 2" xfId="655"/>
    <cellStyle name="40% – paryškinimas 4 6 3" xfId="656"/>
    <cellStyle name="40% – paryškinimas 5 2" xfId="657"/>
    <cellStyle name="40% – paryškinimas 5 2 2" xfId="658"/>
    <cellStyle name="40% – paryškinimas 5 2 2 2" xfId="659"/>
    <cellStyle name="40% – paryškinimas 5 2 2 2 2" xfId="660"/>
    <cellStyle name="40% – paryškinimas 5 2 2 2 2 2" xfId="661"/>
    <cellStyle name="40% – paryškinimas 5 2 2 2 3" xfId="662"/>
    <cellStyle name="40% – paryškinimas 5 2 2 3" xfId="663"/>
    <cellStyle name="40% – paryškinimas 5 2 2 3 2" xfId="664"/>
    <cellStyle name="40% – paryškinimas 5 2 2 4" xfId="665"/>
    <cellStyle name="40% – paryškinimas 5 2 3" xfId="666"/>
    <cellStyle name="40% – paryškinimas 5 2 3 2" xfId="667"/>
    <cellStyle name="40% – paryškinimas 5 2 3 2 2" xfId="668"/>
    <cellStyle name="40% – paryškinimas 5 2 3 3" xfId="669"/>
    <cellStyle name="40% – paryškinimas 5 2 4" xfId="670"/>
    <cellStyle name="40% – paryškinimas 5 2 4 2" xfId="671"/>
    <cellStyle name="40% – paryškinimas 5 2 5" xfId="672"/>
    <cellStyle name="40% – paryškinimas 5 2 5 2" xfId="673"/>
    <cellStyle name="40% – paryškinimas 5 3" xfId="674"/>
    <cellStyle name="40% – paryškinimas 5 3 2" xfId="675"/>
    <cellStyle name="40% – paryškinimas 5 3 2 2" xfId="676"/>
    <cellStyle name="40% – paryškinimas 5 3 2 2 2" xfId="677"/>
    <cellStyle name="40% – paryškinimas 5 3 2 2 2 2" xfId="678"/>
    <cellStyle name="40% – paryškinimas 5 3 2 2 3" xfId="679"/>
    <cellStyle name="40% – paryškinimas 5 3 2 3" xfId="680"/>
    <cellStyle name="40% – paryškinimas 5 3 2 3 2" xfId="681"/>
    <cellStyle name="40% – paryškinimas 5 3 2 4" xfId="682"/>
    <cellStyle name="40% – paryškinimas 5 3 3" xfId="683"/>
    <cellStyle name="40% – paryškinimas 5 3 3 2" xfId="684"/>
    <cellStyle name="40% – paryškinimas 5 3 3 2 2" xfId="685"/>
    <cellStyle name="40% – paryškinimas 5 3 3 3" xfId="686"/>
    <cellStyle name="40% – paryškinimas 5 3 4" xfId="687"/>
    <cellStyle name="40% – paryškinimas 5 3 4 2" xfId="688"/>
    <cellStyle name="40% – paryškinimas 5 3 5" xfId="689"/>
    <cellStyle name="40% – paryškinimas 5 4" xfId="690"/>
    <cellStyle name="40% – paryškinimas 5 4 2" xfId="691"/>
    <cellStyle name="40% – paryškinimas 5 4 2 2" xfId="692"/>
    <cellStyle name="40% – paryškinimas 5 4 2 2 2" xfId="693"/>
    <cellStyle name="40% – paryškinimas 5 4 2 2 2 2" xfId="694"/>
    <cellStyle name="40% – paryškinimas 5 4 2 2 3" xfId="695"/>
    <cellStyle name="40% – paryškinimas 5 4 2 3" xfId="696"/>
    <cellStyle name="40% – paryškinimas 5 4 2 3 2" xfId="697"/>
    <cellStyle name="40% – paryškinimas 5 4 2 4" xfId="698"/>
    <cellStyle name="40% – paryškinimas 5 4 3" xfId="699"/>
    <cellStyle name="40% – paryškinimas 5 4 3 2" xfId="700"/>
    <cellStyle name="40% – paryškinimas 5 4 3 2 2" xfId="701"/>
    <cellStyle name="40% – paryškinimas 5 4 3 3" xfId="702"/>
    <cellStyle name="40% – paryškinimas 5 4 4" xfId="703"/>
    <cellStyle name="40% – paryškinimas 5 4 4 2" xfId="704"/>
    <cellStyle name="40% – paryškinimas 5 4 5" xfId="705"/>
    <cellStyle name="40% – paryškinimas 5 5" xfId="706"/>
    <cellStyle name="40% – paryškinimas 5 5 2" xfId="707"/>
    <cellStyle name="40% – paryškinimas 5 5 2 2" xfId="708"/>
    <cellStyle name="40% – paryškinimas 5 5 2 2 2" xfId="709"/>
    <cellStyle name="40% – paryškinimas 5 5 2 3" xfId="710"/>
    <cellStyle name="40% – paryškinimas 5 5 3" xfId="711"/>
    <cellStyle name="40% – paryškinimas 5 5 3 2" xfId="712"/>
    <cellStyle name="40% – paryškinimas 5 5 4" xfId="713"/>
    <cellStyle name="40% – paryškinimas 5 6" xfId="714"/>
    <cellStyle name="40% – paryškinimas 5 6 2" xfId="715"/>
    <cellStyle name="40% – paryškinimas 5 6 2 2" xfId="716"/>
    <cellStyle name="40% – paryškinimas 5 6 3" xfId="717"/>
    <cellStyle name="40% – paryškinimas 6 2" xfId="718"/>
    <cellStyle name="40% – paryškinimas 6 2 2" xfId="719"/>
    <cellStyle name="40% – paryškinimas 6 2 2 2" xfId="720"/>
    <cellStyle name="40% – paryškinimas 6 2 2 2 2" xfId="721"/>
    <cellStyle name="40% – paryškinimas 6 2 2 2 2 2" xfId="722"/>
    <cellStyle name="40% – paryškinimas 6 2 2 2 3" xfId="723"/>
    <cellStyle name="40% – paryškinimas 6 2 2 3" xfId="724"/>
    <cellStyle name="40% – paryškinimas 6 2 2 3 2" xfId="725"/>
    <cellStyle name="40% – paryškinimas 6 2 2 4" xfId="726"/>
    <cellStyle name="40% – paryškinimas 6 2 3" xfId="727"/>
    <cellStyle name="40% – paryškinimas 6 2 3 2" xfId="728"/>
    <cellStyle name="40% – paryškinimas 6 2 3 2 2" xfId="729"/>
    <cellStyle name="40% – paryškinimas 6 2 3 3" xfId="730"/>
    <cellStyle name="40% – paryškinimas 6 2 4" xfId="731"/>
    <cellStyle name="40% – paryškinimas 6 2 4 2" xfId="732"/>
    <cellStyle name="40% – paryškinimas 6 2 5" xfId="733"/>
    <cellStyle name="40% – paryškinimas 6 2 5 2" xfId="734"/>
    <cellStyle name="40% – paryškinimas 6 3" xfId="735"/>
    <cellStyle name="40% – paryškinimas 6 3 2" xfId="736"/>
    <cellStyle name="40% – paryškinimas 6 3 2 2" xfId="737"/>
    <cellStyle name="40% – paryškinimas 6 3 2 2 2" xfId="738"/>
    <cellStyle name="40% – paryškinimas 6 3 2 2 2 2" xfId="739"/>
    <cellStyle name="40% – paryškinimas 6 3 2 2 3" xfId="740"/>
    <cellStyle name="40% – paryškinimas 6 3 2 3" xfId="741"/>
    <cellStyle name="40% – paryškinimas 6 3 2 3 2" xfId="742"/>
    <cellStyle name="40% – paryškinimas 6 3 2 4" xfId="743"/>
    <cellStyle name="40% – paryškinimas 6 3 3" xfId="744"/>
    <cellStyle name="40% – paryškinimas 6 3 3 2" xfId="745"/>
    <cellStyle name="40% – paryškinimas 6 3 3 2 2" xfId="746"/>
    <cellStyle name="40% – paryškinimas 6 3 3 3" xfId="747"/>
    <cellStyle name="40% – paryškinimas 6 3 4" xfId="748"/>
    <cellStyle name="40% – paryškinimas 6 3 4 2" xfId="749"/>
    <cellStyle name="40% – paryškinimas 6 3 5" xfId="750"/>
    <cellStyle name="40% – paryškinimas 6 4" xfId="751"/>
    <cellStyle name="40% – paryškinimas 6 4 2" xfId="752"/>
    <cellStyle name="40% – paryškinimas 6 4 2 2" xfId="753"/>
    <cellStyle name="40% – paryškinimas 6 4 2 2 2" xfId="754"/>
    <cellStyle name="40% – paryškinimas 6 4 2 2 2 2" xfId="755"/>
    <cellStyle name="40% – paryškinimas 6 4 2 2 3" xfId="756"/>
    <cellStyle name="40% – paryškinimas 6 4 2 3" xfId="757"/>
    <cellStyle name="40% – paryškinimas 6 4 2 3 2" xfId="758"/>
    <cellStyle name="40% – paryškinimas 6 4 2 4" xfId="759"/>
    <cellStyle name="40% – paryškinimas 6 4 3" xfId="760"/>
    <cellStyle name="40% – paryškinimas 6 4 3 2" xfId="761"/>
    <cellStyle name="40% – paryškinimas 6 4 3 2 2" xfId="762"/>
    <cellStyle name="40% – paryškinimas 6 4 3 3" xfId="763"/>
    <cellStyle name="40% – paryškinimas 6 4 4" xfId="764"/>
    <cellStyle name="40% – paryškinimas 6 4 4 2" xfId="765"/>
    <cellStyle name="40% – paryškinimas 6 4 5" xfId="766"/>
    <cellStyle name="40% – paryškinimas 6 5" xfId="767"/>
    <cellStyle name="40% – paryškinimas 6 5 2" xfId="768"/>
    <cellStyle name="40% – paryškinimas 6 5 2 2" xfId="769"/>
    <cellStyle name="40% – paryškinimas 6 5 2 2 2" xfId="770"/>
    <cellStyle name="40% – paryškinimas 6 5 2 3" xfId="771"/>
    <cellStyle name="40% – paryškinimas 6 5 3" xfId="772"/>
    <cellStyle name="40% – paryškinimas 6 5 3 2" xfId="773"/>
    <cellStyle name="40% – paryškinimas 6 5 4" xfId="774"/>
    <cellStyle name="40% – paryškinimas 6 6" xfId="775"/>
    <cellStyle name="40% – paryškinimas 6 6 2" xfId="776"/>
    <cellStyle name="40% – paryškinimas 6 6 2 2" xfId="777"/>
    <cellStyle name="40% – paryškinimas 6 6 3" xfId="778"/>
    <cellStyle name="60% - Accent1" xfId="779"/>
    <cellStyle name="60% - Accent1 2" xfId="780"/>
    <cellStyle name="60% - Accent1 2 2" xfId="781"/>
    <cellStyle name="60% - Accent2" xfId="782"/>
    <cellStyle name="60% - Accent2 2" xfId="783"/>
    <cellStyle name="60% - Accent2 2 2" xfId="784"/>
    <cellStyle name="60% - Accent3" xfId="785"/>
    <cellStyle name="60% - Accent3 2" xfId="786"/>
    <cellStyle name="60% - Accent3 2 2" xfId="787"/>
    <cellStyle name="60% - Accent4" xfId="788"/>
    <cellStyle name="60% - Accent4 2" xfId="789"/>
    <cellStyle name="60% - Accent4 2 2" xfId="790"/>
    <cellStyle name="60% - Accent5" xfId="791"/>
    <cellStyle name="60% - Accent5 2" xfId="792"/>
    <cellStyle name="60% - Accent5 2 2" xfId="793"/>
    <cellStyle name="60% - Accent6" xfId="794"/>
    <cellStyle name="60% - Accent6 2" xfId="795"/>
    <cellStyle name="60% - Accent6 2 2" xfId="796"/>
    <cellStyle name="60% – paryškinimas 1 2" xfId="797"/>
    <cellStyle name="60% – paryškinimas 1 2 2" xfId="798"/>
    <cellStyle name="60% – paryškinimas 2 2" xfId="799"/>
    <cellStyle name="60% – paryškinimas 2 2 2" xfId="800"/>
    <cellStyle name="60% – paryškinimas 3 2" xfId="801"/>
    <cellStyle name="60% – paryškinimas 3 2 2" xfId="802"/>
    <cellStyle name="60% – paryškinimas 4 2" xfId="803"/>
    <cellStyle name="60% – paryškinimas 4 2 2" xfId="804"/>
    <cellStyle name="60% – paryškinimas 5 2" xfId="805"/>
    <cellStyle name="60% – paryškinimas 5 2 2" xfId="806"/>
    <cellStyle name="60% – paryškinimas 6 2" xfId="807"/>
    <cellStyle name="60% – paryškinimas 6 2 2" xfId="808"/>
    <cellStyle name="Accent1" xfId="809"/>
    <cellStyle name="Accent1 2" xfId="810"/>
    <cellStyle name="Accent1 2 2" xfId="811"/>
    <cellStyle name="Accent2" xfId="812"/>
    <cellStyle name="Accent2 2" xfId="813"/>
    <cellStyle name="Accent2 2 2" xfId="814"/>
    <cellStyle name="Accent3" xfId="815"/>
    <cellStyle name="Accent3 2" xfId="816"/>
    <cellStyle name="Accent3 2 2" xfId="817"/>
    <cellStyle name="Accent4" xfId="818"/>
    <cellStyle name="Accent4 2" xfId="819"/>
    <cellStyle name="Accent4 2 2" xfId="820"/>
    <cellStyle name="Accent5" xfId="821"/>
    <cellStyle name="Accent5 2" xfId="822"/>
    <cellStyle name="Accent5 2 2" xfId="823"/>
    <cellStyle name="Accent6" xfId="824"/>
    <cellStyle name="Accent6 2" xfId="825"/>
    <cellStyle name="Accent6 2 2" xfId="826"/>
    <cellStyle name="Aiškinamasis tekstas 2" xfId="827"/>
    <cellStyle name="Aiškinamasis tekstas 2 2" xfId="828"/>
    <cellStyle name="Ajouter" xfId="829"/>
    <cellStyle name="Bad" xfId="830"/>
    <cellStyle name="Bad 2" xfId="831"/>
    <cellStyle name="Bad 2 2" xfId="832"/>
    <cellStyle name="Blogas 2" xfId="833"/>
    <cellStyle name="Blogas 2 2" xfId="834"/>
    <cellStyle name="Calculation" xfId="835"/>
    <cellStyle name="Calculation 2" xfId="836"/>
    <cellStyle name="Calculation 2 2" xfId="837"/>
    <cellStyle name="Check Cell" xfId="838"/>
    <cellStyle name="Check Cell 2" xfId="839"/>
    <cellStyle name="Check Cell 2 2" xfId="840"/>
    <cellStyle name="ColLevel_" xfId="841"/>
    <cellStyle name="Comma 2" xfId="842"/>
    <cellStyle name="Comma 2 2" xfId="843"/>
    <cellStyle name="Currency 2" xfId="844"/>
    <cellStyle name="Currency 2 2" xfId="845"/>
    <cellStyle name="Currency 2 2 2" xfId="846"/>
    <cellStyle name="Diffèrence" xfId="847"/>
    <cellStyle name="Entrée" xfId="848"/>
    <cellStyle name="Explanatory Text" xfId="849"/>
    <cellStyle name="Explanatory Text 2" xfId="850"/>
    <cellStyle name="Explanatory Text 2 2" xfId="851"/>
    <cellStyle name="Followed Hyperlink" xfId="852"/>
    <cellStyle name="Geras 2" xfId="853"/>
    <cellStyle name="Geras 2 2" xfId="854"/>
    <cellStyle name="Good" xfId="855"/>
    <cellStyle name="Good 2" xfId="856"/>
    <cellStyle name="Good 2 2" xfId="857"/>
    <cellStyle name="Heading 1" xfId="858"/>
    <cellStyle name="Heading 1 2" xfId="859"/>
    <cellStyle name="Heading 1 2 2" xfId="860"/>
    <cellStyle name="Heading 2" xfId="861"/>
    <cellStyle name="Heading 2 2" xfId="862"/>
    <cellStyle name="Heading 2 2 2" xfId="863"/>
    <cellStyle name="Heading 3" xfId="864"/>
    <cellStyle name="Heading 3 2" xfId="865"/>
    <cellStyle name="Heading 3 2 2" xfId="866"/>
    <cellStyle name="Heading 4" xfId="867"/>
    <cellStyle name="Heading 4 2" xfId="868"/>
    <cellStyle name="Heading 4 2 2" xfId="869"/>
    <cellStyle name="Hyperlink" xfId="870"/>
    <cellStyle name="Hipersaitas 2" xfId="871"/>
    <cellStyle name="Hipersaitas 3" xfId="872"/>
    <cellStyle name="Input" xfId="873"/>
    <cellStyle name="Input 2" xfId="874"/>
    <cellStyle name="Input 2 2" xfId="875"/>
    <cellStyle name="Įprastas" xfId="0" builtinId="0"/>
    <cellStyle name="Įprastas 10" xfId="876"/>
    <cellStyle name="Įprastas 10 2" xfId="1"/>
    <cellStyle name="Įprastas 11" xfId="877"/>
    <cellStyle name="Įprastas 12" xfId="878"/>
    <cellStyle name="Įprastas 12 2" xfId="879"/>
    <cellStyle name="Įprastas 13" xfId="880"/>
    <cellStyle name="Įprastas 13 2" xfId="881"/>
    <cellStyle name="Įprastas 14" xfId="882"/>
    <cellStyle name="Įprastas 14 2" xfId="883"/>
    <cellStyle name="Įprastas 15" xfId="884"/>
    <cellStyle name="Įprastas 15 2" xfId="885"/>
    <cellStyle name="Įprastas 17" xfId="886"/>
    <cellStyle name="Įprastas 17 2" xfId="887"/>
    <cellStyle name="Įprastas 2" xfId="888"/>
    <cellStyle name="Įprastas 2 2" xfId="889"/>
    <cellStyle name="Įprastas 2 2 2" xfId="890"/>
    <cellStyle name="Įprastas 2 2 2 2" xfId="891"/>
    <cellStyle name="Įprastas 2 2 2 2 2" xfId="892"/>
    <cellStyle name="Įprastas 2 2 2 3" xfId="893"/>
    <cellStyle name="Įprastas 2 2 3" xfId="894"/>
    <cellStyle name="Įprastas 2 2 3 2" xfId="895"/>
    <cellStyle name="Įprastas 2 2 4" xfId="896"/>
    <cellStyle name="Įprastas 2 3" xfId="897"/>
    <cellStyle name="Įprastas 2 3 2" xfId="898"/>
    <cellStyle name="Įprastas 2 3 2 2" xfId="899"/>
    <cellStyle name="Įprastas 2 3 3" xfId="900"/>
    <cellStyle name="Įprastas 2 4" xfId="901"/>
    <cellStyle name="Įprastas 2 4 2" xfId="902"/>
    <cellStyle name="Įprastas 2 4 2 2" xfId="903"/>
    <cellStyle name="Įprastas 2 4 3" xfId="904"/>
    <cellStyle name="Įprastas 2 5" xfId="905"/>
    <cellStyle name="Įprastas 2 6" xfId="906"/>
    <cellStyle name="Įprastas 2 7" xfId="907"/>
    <cellStyle name="Įprastas 2 8" xfId="908"/>
    <cellStyle name="Įprastas 3" xfId="909"/>
    <cellStyle name="Įprastas 3 2" xfId="910"/>
    <cellStyle name="Įprastas 3 2 2" xfId="911"/>
    <cellStyle name="Įprastas 3 2 2 2" xfId="912"/>
    <cellStyle name="Įprastas 3 2 2 2 2" xfId="913"/>
    <cellStyle name="Įprastas 3 2 2 3" xfId="914"/>
    <cellStyle name="Įprastas 3 3" xfId="915"/>
    <cellStyle name="Įprastas 3 3 2" xfId="916"/>
    <cellStyle name="Įprastas 3 3 2 2" xfId="917"/>
    <cellStyle name="Įprastas 3 3 3" xfId="918"/>
    <cellStyle name="Įprastas 3 4" xfId="919"/>
    <cellStyle name="Įprastas 3 5" xfId="920"/>
    <cellStyle name="Įprastas 3 5 2" xfId="921"/>
    <cellStyle name="Įprastas 3 6" xfId="922"/>
    <cellStyle name="Įprastas 3 6 2" xfId="923"/>
    <cellStyle name="Įprastas 3 7" xfId="924"/>
    <cellStyle name="Įprastas 3 7 2" xfId="925"/>
    <cellStyle name="Įprastas 3 8" xfId="926"/>
    <cellStyle name="Įprastas 4" xfId="927"/>
    <cellStyle name="Įprastas 4 2" xfId="928"/>
    <cellStyle name="Įprastas 4 2 2" xfId="929"/>
    <cellStyle name="Įprastas 4 3" xfId="930"/>
    <cellStyle name="Įprastas 4 3 2" xfId="931"/>
    <cellStyle name="Įprastas 4 4" xfId="932"/>
    <cellStyle name="Įprastas 5" xfId="933"/>
    <cellStyle name="Įprastas 5 2" xfId="934"/>
    <cellStyle name="Įprastas 5 2 2" xfId="935"/>
    <cellStyle name="Įprastas 5 2 2 2" xfId="936"/>
    <cellStyle name="Įprastas 5 2 2 2 2" xfId="937"/>
    <cellStyle name="Įprastas 5 2 2 3" xfId="938"/>
    <cellStyle name="Įprastas 5 2 3" xfId="939"/>
    <cellStyle name="Įprastas 5 2 3 2" xfId="940"/>
    <cellStyle name="Įprastas 5 2 4" xfId="941"/>
    <cellStyle name="Įprastas 5 3" xfId="942"/>
    <cellStyle name="Įprastas 5 3 2" xfId="943"/>
    <cellStyle name="Įprastas 5 3 2 2" xfId="944"/>
    <cellStyle name="Įprastas 5 3 3" xfId="945"/>
    <cellStyle name="Įprastas 5 4" xfId="946"/>
    <cellStyle name="Įprastas 5 5" xfId="947"/>
    <cellStyle name="Įprastas 5 5 2" xfId="948"/>
    <cellStyle name="Įprastas 5 6" xfId="949"/>
    <cellStyle name="Įprastas 5 6 2" xfId="950"/>
    <cellStyle name="Įprastas 5 7" xfId="951"/>
    <cellStyle name="Įprastas 6" xfId="952"/>
    <cellStyle name="Įprastas 6 2" xfId="953"/>
    <cellStyle name="Įprastas 6 2 2" xfId="954"/>
    <cellStyle name="Įprastas 6 3" xfId="955"/>
    <cellStyle name="Įprastas 6 4" xfId="956"/>
    <cellStyle name="Įprastas 7" xfId="957"/>
    <cellStyle name="Įprastas 7 2" xfId="958"/>
    <cellStyle name="Įprastas 7 2 2" xfId="959"/>
    <cellStyle name="Įprastas 7 3" xfId="960"/>
    <cellStyle name="Įprastas 8" xfId="961"/>
    <cellStyle name="Įprastas 8 2" xfId="962"/>
    <cellStyle name="Įprastas 8 2 2" xfId="963"/>
    <cellStyle name="Įprastas 8 2 3" xfId="964"/>
    <cellStyle name="Įprastas 8 3" xfId="965"/>
    <cellStyle name="Įprastas 8 3 2" xfId="966"/>
    <cellStyle name="Įprastas 8 4" xfId="967"/>
    <cellStyle name="Įprastas 9" xfId="968"/>
    <cellStyle name="Įprastas 9 2" xfId="969"/>
    <cellStyle name="Įprastas 9 2 2" xfId="970"/>
    <cellStyle name="Įprastas 9 3" xfId="971"/>
    <cellStyle name="Įspėjimo tekstas 2" xfId="972"/>
    <cellStyle name="Įspėjimo tekstas 2 2" xfId="973"/>
    <cellStyle name="Išvestis 2" xfId="974"/>
    <cellStyle name="Išvestis 2 2" xfId="975"/>
    <cellStyle name="Įvestis 2" xfId="976"/>
    <cellStyle name="Įvestis 2 2" xfId="977"/>
    <cellStyle name="Kablelis 2" xfId="978"/>
    <cellStyle name="Kablelis 2 2" xfId="979"/>
    <cellStyle name="Kablelis 2 3" xfId="980"/>
    <cellStyle name="Kablelis 2 3 2" xfId="981"/>
    <cellStyle name="Kablelis 2 4" xfId="982"/>
    <cellStyle name="Kablelis 3" xfId="983"/>
    <cellStyle name="Kablelis 3 2" xfId="984"/>
    <cellStyle name="Kablelis 3 2 2" xfId="985"/>
    <cellStyle name="Kablelis 3 2 2 2" xfId="986"/>
    <cellStyle name="Kablelis 3 2 3" xfId="987"/>
    <cellStyle name="Kablelis 3 3" xfId="988"/>
    <cellStyle name="Kablelis 3 3 2" xfId="989"/>
    <cellStyle name="Kablelis 3 4" xfId="990"/>
    <cellStyle name="Kablelis 3 4 2" xfId="991"/>
    <cellStyle name="Kablelis 3 5" xfId="992"/>
    <cellStyle name="Kablelis 3 5 2" xfId="993"/>
    <cellStyle name="Kablelis 3 5 2 2" xfId="994"/>
    <cellStyle name="Kablelis 3 5 3" xfId="995"/>
    <cellStyle name="Kablelis 3 5 3 2" xfId="996"/>
    <cellStyle name="Kablelis 3 5 4" xfId="997"/>
    <cellStyle name="Kablelis 3 6" xfId="998"/>
    <cellStyle name="Kablelis 4" xfId="999"/>
    <cellStyle name="Kablelis 5" xfId="1000"/>
    <cellStyle name="Kablelis 5 2" xfId="1001"/>
    <cellStyle name="Kablelis 5 2 2" xfId="1002"/>
    <cellStyle name="Kablelis 5 3" xfId="1003"/>
    <cellStyle name="Kablelis 6" xfId="1004"/>
    <cellStyle name="Kablelis 7" xfId="1005"/>
    <cellStyle name="Kablelis 8" xfId="1006"/>
    <cellStyle name="Kablelis 8 2" xfId="1007"/>
    <cellStyle name="Linked Cell" xfId="1008"/>
    <cellStyle name="Linked Cell 2" xfId="1009"/>
    <cellStyle name="Linked Cell 2 2" xfId="1010"/>
    <cellStyle name="Montant" xfId="1011"/>
    <cellStyle name="Neutral" xfId="1012"/>
    <cellStyle name="Neutral 2" xfId="1013"/>
    <cellStyle name="Neutral 2 2" xfId="1014"/>
    <cellStyle name="Neutralus 2" xfId="1015"/>
    <cellStyle name="Neutralus 2 2" xfId="1016"/>
    <cellStyle name="Normal" xfId="1017"/>
    <cellStyle name="Normal 2" xfId="1018"/>
    <cellStyle name="Normal 2 2" xfId="1019"/>
    <cellStyle name="Normal 2 2 2" xfId="1020"/>
    <cellStyle name="Normal 2 2 2 2" xfId="1021"/>
    <cellStyle name="Normal 2 2 3" xfId="1022"/>
    <cellStyle name="Normal 2 2 3 2" xfId="1023"/>
    <cellStyle name="Normal 2 2 4" xfId="1024"/>
    <cellStyle name="Normal 2 2_2012-2014 biudzeto projekto rengimui  priedai" xfId="1025"/>
    <cellStyle name="Normal 2 3" xfId="1026"/>
    <cellStyle name="Normal 2 3 2" xfId="1027"/>
    <cellStyle name="Normal 2 4" xfId="1028"/>
    <cellStyle name="Normal 2 4 2" xfId="1029"/>
    <cellStyle name="Normal 2_lenteles_2011_projektui" xfId="1030"/>
    <cellStyle name="Normal 3" xfId="1031"/>
    <cellStyle name="Normal 3 2" xfId="1032"/>
    <cellStyle name="Normal 3 2 2" xfId="1033"/>
    <cellStyle name="Normal 3 2 2 2" xfId="1034"/>
    <cellStyle name="Normal 3 2 2 2 2" xfId="1035"/>
    <cellStyle name="Normal 3 2 2 3" xfId="1036"/>
    <cellStyle name="Normal 3 2 3" xfId="1037"/>
    <cellStyle name="Normal 3 2 3 2" xfId="1038"/>
    <cellStyle name="Normal 3 3" xfId="1039"/>
    <cellStyle name="Normal 3 3 2" xfId="1040"/>
    <cellStyle name="Normal 3 3 2 2" xfId="1041"/>
    <cellStyle name="Normal 3 3 3" xfId="1042"/>
    <cellStyle name="Normal 3 4" xfId="1043"/>
    <cellStyle name="Normal 3 4 2" xfId="1044"/>
    <cellStyle name="Normal 3 4 2 2" xfId="1045"/>
    <cellStyle name="Normal 3 4 3" xfId="1046"/>
    <cellStyle name="Normal 4" xfId="1047"/>
    <cellStyle name="Normal 4 2" xfId="1048"/>
    <cellStyle name="Normal 4 2 2" xfId="1049"/>
    <cellStyle name="Normal 4 3" xfId="1050"/>
    <cellStyle name="Normal 5" xfId="1051"/>
    <cellStyle name="Normal 6" xfId="1052"/>
    <cellStyle name="Normal 7" xfId="1053"/>
    <cellStyle name="Normal_1234LENT" xfId="1054"/>
    <cellStyle name="Note" xfId="1055"/>
    <cellStyle name="Note 2" xfId="1056"/>
    <cellStyle name="Note 2 2" xfId="1057"/>
    <cellStyle name="Note 2 2 2" xfId="1058"/>
    <cellStyle name="Note 2 2 2 2" xfId="1059"/>
    <cellStyle name="Note 2 2 2 2 2" xfId="1060"/>
    <cellStyle name="Note 2 2 2 3" xfId="1061"/>
    <cellStyle name="Note 2 2 3" xfId="1062"/>
    <cellStyle name="Note 2 2 3 2" xfId="1063"/>
    <cellStyle name="Note 2 2 4" xfId="1064"/>
    <cellStyle name="Note 2 3" xfId="1065"/>
    <cellStyle name="Note 2 3 2" xfId="1066"/>
    <cellStyle name="Note 2 3 2 2" xfId="1067"/>
    <cellStyle name="Note 2 3 3" xfId="1068"/>
    <cellStyle name="Note 2 4" xfId="1069"/>
    <cellStyle name="Note 2 4 2" xfId="1070"/>
    <cellStyle name="Note 2 5" xfId="1071"/>
    <cellStyle name="Note 2 5 2" xfId="1072"/>
    <cellStyle name="Note 3" xfId="1073"/>
    <cellStyle name="Note 3 2" xfId="1074"/>
    <cellStyle name="Note 4" xfId="1075"/>
    <cellStyle name="Obično_Polugodišnji-sabor" xfId="1076"/>
    <cellStyle name="Output" xfId="1077"/>
    <cellStyle name="Output 2" xfId="1078"/>
    <cellStyle name="Output 2 2" xfId="1079"/>
    <cellStyle name="Paprastas 2" xfId="1080"/>
    <cellStyle name="Paprastas 2 2" xfId="1081"/>
    <cellStyle name="Paprastas 3" xfId="1082"/>
    <cellStyle name="Paprastas 3 2" xfId="1083"/>
    <cellStyle name="Paprastas 3_TO financial proportions_Category_2013.07.25" xfId="1084"/>
    <cellStyle name="Paprastas 4" xfId="1085"/>
    <cellStyle name="Paprastas 5" xfId="1086"/>
    <cellStyle name="Paprastas 5 2" xfId="1087"/>
    <cellStyle name="Paprastas 5 2 2" xfId="1088"/>
    <cellStyle name="Paprastas_Lapas1" xfId="1089"/>
    <cellStyle name="Paryškinimas 1 2" xfId="1090"/>
    <cellStyle name="Paryškinimas 1 2 2" xfId="1091"/>
    <cellStyle name="Paryškinimas 2 2" xfId="1092"/>
    <cellStyle name="Paryškinimas 2 2 2" xfId="1093"/>
    <cellStyle name="Paryškinimas 3 2" xfId="1094"/>
    <cellStyle name="Paryškinimas 3 2 2" xfId="1095"/>
    <cellStyle name="Paryškinimas 4 2" xfId="1096"/>
    <cellStyle name="Paryškinimas 4 2 2" xfId="1097"/>
    <cellStyle name="Paryškinimas 5 2" xfId="1098"/>
    <cellStyle name="Paryškinimas 5 2 2" xfId="1099"/>
    <cellStyle name="Paryškinimas 6 2" xfId="1100"/>
    <cellStyle name="Paryškinimas 6 2 2" xfId="1101"/>
    <cellStyle name="Pastaba 2" xfId="1102"/>
    <cellStyle name="Pastaba 2 2" xfId="1103"/>
    <cellStyle name="Pastaba 2 2 2" xfId="1104"/>
    <cellStyle name="Pastaba 2 2 2 2" xfId="1105"/>
    <cellStyle name="Pastaba 2 2 2 2 2" xfId="1106"/>
    <cellStyle name="Pastaba 2 2 2 3" xfId="1107"/>
    <cellStyle name="Pastaba 2 2 3" xfId="1108"/>
    <cellStyle name="Pastaba 2 2 3 2" xfId="1109"/>
    <cellStyle name="Pastaba 2 2 4" xfId="1110"/>
    <cellStyle name="Pastaba 2 3" xfId="1111"/>
    <cellStyle name="Pastaba 2 3 2" xfId="1112"/>
    <cellStyle name="Pastaba 2 3 2 2" xfId="1113"/>
    <cellStyle name="Pastaba 2 3 3" xfId="1114"/>
    <cellStyle name="Pastaba 2 4" xfId="1115"/>
    <cellStyle name="Pastaba 2 4 2" xfId="1116"/>
    <cellStyle name="Pastaba 2 5" xfId="1117"/>
    <cellStyle name="Pastaba 2 5 2" xfId="1118"/>
    <cellStyle name="Pastaba 3" xfId="1119"/>
    <cellStyle name="Pastaba 3 2" xfId="1120"/>
    <cellStyle name="Pastaba 3 2 2" xfId="1121"/>
    <cellStyle name="Pastaba 3 2 2 2" xfId="1122"/>
    <cellStyle name="Pastaba 3 2 2 2 2" xfId="1123"/>
    <cellStyle name="Pastaba 3 2 2 3" xfId="1124"/>
    <cellStyle name="Pastaba 3 2 3" xfId="1125"/>
    <cellStyle name="Pastaba 3 2 3 2" xfId="1126"/>
    <cellStyle name="Pastaba 3 2 4" xfId="1127"/>
    <cellStyle name="Pastaba 3 3" xfId="1128"/>
    <cellStyle name="Pastaba 3 3 2" xfId="1129"/>
    <cellStyle name="Pastaba 3 3 2 2" xfId="1130"/>
    <cellStyle name="Pastaba 3 3 3" xfId="1131"/>
    <cellStyle name="Pastaba 3 4" xfId="1132"/>
    <cellStyle name="Pastaba 3 4 2" xfId="1133"/>
    <cellStyle name="Pastaba 3 5" xfId="1134"/>
    <cellStyle name="Pastaba 3 5 2" xfId="1135"/>
    <cellStyle name="Pastaba 4" xfId="1136"/>
    <cellStyle name="Pastaba 4 2" xfId="1137"/>
    <cellStyle name="Pastaba 4 2 2" xfId="1138"/>
    <cellStyle name="Pastaba 4 2 2 2" xfId="1139"/>
    <cellStyle name="Pastaba 4 2 2 2 2" xfId="1140"/>
    <cellStyle name="Pastaba 4 2 2 3" xfId="1141"/>
    <cellStyle name="Pastaba 4 2 3" xfId="1142"/>
    <cellStyle name="Pastaba 4 2 3 2" xfId="1143"/>
    <cellStyle name="Pastaba 4 2 4" xfId="1144"/>
    <cellStyle name="Pastaba 4 3" xfId="1145"/>
    <cellStyle name="Pastaba 4 3 2" xfId="1146"/>
    <cellStyle name="Pastaba 4 3 2 2" xfId="1147"/>
    <cellStyle name="Pastaba 4 3 3" xfId="1148"/>
    <cellStyle name="Pastaba 4 4" xfId="1149"/>
    <cellStyle name="Pastaba 4 4 2" xfId="1150"/>
    <cellStyle name="Pastaba 4 5" xfId="1151"/>
    <cellStyle name="Pastaba 5" xfId="1152"/>
    <cellStyle name="Pastaba 5 2" xfId="1153"/>
    <cellStyle name="Pastaba 5 2 2" xfId="1154"/>
    <cellStyle name="Pastaba 5 3" xfId="1155"/>
    <cellStyle name="Pavadinimas 2" xfId="1156"/>
    <cellStyle name="Pavadinimas 2 2" xfId="1157"/>
    <cellStyle name="Pilkku_Etelä-Savo" xfId="1158"/>
    <cellStyle name="Procentai 2" xfId="1159"/>
    <cellStyle name="Procentai 2 2" xfId="1160"/>
    <cellStyle name="Procentai 2 2 2" xfId="1161"/>
    <cellStyle name="Procentai 2 3" xfId="1162"/>
    <cellStyle name="Procentai 2 3 2" xfId="1163"/>
    <cellStyle name="Procentai 2 4" xfId="1164"/>
    <cellStyle name="Procentai 2 5" xfId="1165"/>
    <cellStyle name="Procentai 3" xfId="1166"/>
    <cellStyle name="Procentai 3 2" xfId="1167"/>
    <cellStyle name="Procentai 3 2 2" xfId="1168"/>
    <cellStyle name="Procentai 3 3" xfId="1169"/>
    <cellStyle name="Procentai 3 4" xfId="1170"/>
    <cellStyle name="Procentai 4" xfId="1171"/>
    <cellStyle name="Procentai 4 2" xfId="1172"/>
    <cellStyle name="Procentai 4 2 2" xfId="1173"/>
    <cellStyle name="Procentai 4 3" xfId="1174"/>
    <cellStyle name="Procentai 4 4" xfId="1175"/>
    <cellStyle name="Procentai 5" xfId="1176"/>
    <cellStyle name="Procentai 5 2" xfId="1177"/>
    <cellStyle name="Procentai 5 2 2" xfId="1178"/>
    <cellStyle name="Procentai 5 3" xfId="1179"/>
    <cellStyle name="Procentai 6" xfId="1180"/>
    <cellStyle name="Procentai 6 2" xfId="1181"/>
    <cellStyle name="Procentai 6 2 2" xfId="1182"/>
    <cellStyle name="Procentai 6 3" xfId="1183"/>
    <cellStyle name="Procentai 7" xfId="1184"/>
    <cellStyle name="Procentinė reikšmė 2" xfId="1185"/>
    <cellStyle name="Procentinė reikšmė 3" xfId="1186"/>
    <cellStyle name="SAPBEXaggData" xfId="1187"/>
    <cellStyle name="SAPBEXaggDataEmph" xfId="1188"/>
    <cellStyle name="SAPBEXaggItem" xfId="1189"/>
    <cellStyle name="SAPBEXaggItemX" xfId="1190"/>
    <cellStyle name="SAPBEXchaText" xfId="1191"/>
    <cellStyle name="SAPBEXexcBad7" xfId="1192"/>
    <cellStyle name="SAPBEXexcBad8" xfId="1193"/>
    <cellStyle name="SAPBEXexcBad9" xfId="1194"/>
    <cellStyle name="SAPBEXexcCritical4" xfId="1195"/>
    <cellStyle name="SAPBEXexcCritical5" xfId="1196"/>
    <cellStyle name="SAPBEXexcCritical6" xfId="1197"/>
    <cellStyle name="SAPBEXexcGood1" xfId="1198"/>
    <cellStyle name="SAPBEXexcGood2" xfId="1199"/>
    <cellStyle name="SAPBEXexcGood3" xfId="1200"/>
    <cellStyle name="SAPBEXfilterDrill" xfId="1201"/>
    <cellStyle name="SAPBEXfilterItem" xfId="1202"/>
    <cellStyle name="SAPBEXfilterText" xfId="1203"/>
    <cellStyle name="SAPBEXformats" xfId="1204"/>
    <cellStyle name="SAPBEXheaderItem" xfId="1205"/>
    <cellStyle name="SAPBEXheaderText" xfId="1206"/>
    <cellStyle name="SAPBEXHLevel0" xfId="1207"/>
    <cellStyle name="SAPBEXHLevel0X" xfId="1208"/>
    <cellStyle name="SAPBEXHLevel1" xfId="1209"/>
    <cellStyle name="SAPBEXHLevel1X" xfId="1210"/>
    <cellStyle name="SAPBEXHLevel2" xfId="1211"/>
    <cellStyle name="SAPBEXHLevel2X" xfId="1212"/>
    <cellStyle name="SAPBEXHLevel3" xfId="1213"/>
    <cellStyle name="SAPBEXHLevel3X" xfId="1214"/>
    <cellStyle name="SAPBEXinputData" xfId="1215"/>
    <cellStyle name="SAPBEXresData" xfId="1216"/>
    <cellStyle name="SAPBEXresDataEmph" xfId="1217"/>
    <cellStyle name="SAPBEXresItem" xfId="1218"/>
    <cellStyle name="SAPBEXresItemX" xfId="1219"/>
    <cellStyle name="SAPBEXstdData" xfId="1220"/>
    <cellStyle name="SAPBEXstdDataEmph" xfId="1221"/>
    <cellStyle name="SAPBEXstdItem" xfId="1222"/>
    <cellStyle name="SAPBEXstdItemX" xfId="1223"/>
    <cellStyle name="SAPBEXtitle" xfId="1224"/>
    <cellStyle name="SAPBEXundefined" xfId="1225"/>
    <cellStyle name="Skaičiavimas 2" xfId="1226"/>
    <cellStyle name="Skaičiavimas 2 2" xfId="1227"/>
    <cellStyle name="Style 1" xfId="1228"/>
    <cellStyle name="Stilius 1" xfId="1229"/>
    <cellStyle name="Suma 2" xfId="1230"/>
    <cellStyle name="Suma 2 2" xfId="1231"/>
    <cellStyle name="Susietas langelis 2" xfId="1232"/>
    <cellStyle name="Susietas langelis 2 2" xfId="1233"/>
    <cellStyle name="Taux" xfId="1234"/>
    <cellStyle name="Texte" xfId="1235"/>
    <cellStyle name="Tikrinimo langelis 2" xfId="1236"/>
    <cellStyle name="Tikrinimo langelis 2 2" xfId="1237"/>
    <cellStyle name="Title" xfId="1238"/>
    <cellStyle name="Title 2" xfId="1239"/>
    <cellStyle name="Titresais" xfId="1240"/>
    <cellStyle name="Total" xfId="1241"/>
    <cellStyle name="Total 2" xfId="1242"/>
    <cellStyle name="Total 2 2" xfId="1243"/>
    <cellStyle name="Valiuta 2" xfId="1244"/>
    <cellStyle name="Valiuta 2 2" xfId="1245"/>
    <cellStyle name="Valiuta 3" xfId="1246"/>
    <cellStyle name="Valiuta 3 2" xfId="1247"/>
    <cellStyle name="Valiuta 3 2 2" xfId="1248"/>
    <cellStyle name="Valiuta 3 3" xfId="1249"/>
    <cellStyle name="Valiuta 4" xfId="1250"/>
    <cellStyle name="Valiuta 4 2" xfId="1251"/>
    <cellStyle name="Valiuta 4 2 2" xfId="1252"/>
    <cellStyle name="Valiuta 4 3" xfId="1253"/>
    <cellStyle name="Valiuta 5" xfId="1254"/>
    <cellStyle name="Warning Text" xfId="1255"/>
    <cellStyle name="Warning Text 2" xfId="1256"/>
    <cellStyle name="Warning Text 2 2" xfId="12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9"/>
  <sheetViews>
    <sheetView tabSelected="1" topLeftCell="A25" workbookViewId="0">
      <selection activeCell="G21" sqref="G21:G22"/>
    </sheetView>
  </sheetViews>
  <sheetFormatPr defaultRowHeight="15.75"/>
  <cols>
    <col min="1" max="1" width="2.5703125" customWidth="1"/>
    <col min="2" max="2" width="39" style="1" customWidth="1"/>
    <col min="3" max="3" width="49.5703125" style="1" customWidth="1"/>
    <col min="4" max="4" width="20.140625" style="1" customWidth="1"/>
    <col min="5" max="6" width="22.42578125" style="1" customWidth="1"/>
    <col min="7" max="7" width="29.140625" style="1" customWidth="1"/>
    <col min="8" max="8" width="27" style="1" customWidth="1"/>
    <col min="9" max="9" width="27.85546875" style="1" customWidth="1"/>
    <col min="10" max="11" width="9.140625" style="1"/>
  </cols>
  <sheetData>
    <row r="1" spans="2:11">
      <c r="B1" s="1" t="s">
        <v>43</v>
      </c>
    </row>
    <row r="2" spans="2:11" ht="16.5" thickBot="1"/>
    <row r="3" spans="2:11" ht="16.5" thickBot="1">
      <c r="B3" s="27" t="s">
        <v>17</v>
      </c>
      <c r="C3" s="25" t="s">
        <v>37</v>
      </c>
      <c r="D3" s="23" t="s">
        <v>19</v>
      </c>
      <c r="E3" s="25" t="s">
        <v>35</v>
      </c>
      <c r="F3" s="25" t="s">
        <v>39</v>
      </c>
      <c r="G3" s="21" t="s">
        <v>40</v>
      </c>
      <c r="H3" s="22"/>
      <c r="I3" s="25" t="s">
        <v>36</v>
      </c>
      <c r="J3" s="9"/>
      <c r="K3" s="17">
        <v>276000</v>
      </c>
    </row>
    <row r="4" spans="2:11" ht="32.25" thickBot="1">
      <c r="B4" s="28"/>
      <c r="C4" s="26"/>
      <c r="D4" s="24"/>
      <c r="E4" s="26"/>
      <c r="F4" s="26"/>
      <c r="G4" s="10" t="s">
        <v>42</v>
      </c>
      <c r="H4" s="13" t="s">
        <v>41</v>
      </c>
      <c r="I4" s="26"/>
      <c r="J4" s="9"/>
      <c r="K4" s="17">
        <v>225000</v>
      </c>
    </row>
    <row r="5" spans="2:11" ht="16.5" thickBot="1">
      <c r="B5" s="33" t="s">
        <v>0</v>
      </c>
      <c r="C5" s="5" t="s">
        <v>0</v>
      </c>
      <c r="D5" s="4">
        <v>120</v>
      </c>
      <c r="E5" s="35">
        <v>167</v>
      </c>
      <c r="F5" s="31">
        <f>+E5*100/D39</f>
        <v>0.87503274823159549</v>
      </c>
      <c r="G5" s="29">
        <f>+K3*F5/100</f>
        <v>2415.0903851192033</v>
      </c>
      <c r="H5" s="29">
        <f>+K4*F5/100</f>
        <v>1968.8236835210898</v>
      </c>
      <c r="I5" s="35"/>
    </row>
    <row r="6" spans="2:11" ht="16.5" thickBot="1">
      <c r="B6" s="34"/>
      <c r="C6" s="5" t="s">
        <v>38</v>
      </c>
      <c r="D6" s="4">
        <v>47</v>
      </c>
      <c r="E6" s="36"/>
      <c r="F6" s="32"/>
      <c r="G6" s="30"/>
      <c r="H6" s="30"/>
      <c r="I6" s="36"/>
    </row>
    <row r="7" spans="2:11" ht="16.5" thickBot="1">
      <c r="B7" s="19" t="s">
        <v>1</v>
      </c>
      <c r="C7" s="5" t="s">
        <v>1</v>
      </c>
      <c r="D7" s="4">
        <v>14</v>
      </c>
      <c r="E7" s="35">
        <v>157</v>
      </c>
      <c r="F7" s="31">
        <f>+E7*100/D39</f>
        <v>0.82263557767880535</v>
      </c>
      <c r="G7" s="29">
        <f>+K3*F7/100</f>
        <v>2270.4741943935028</v>
      </c>
      <c r="H7" s="29">
        <f>+K4*F7/100</f>
        <v>1850.930049777312</v>
      </c>
      <c r="I7" s="35"/>
    </row>
    <row r="8" spans="2:11" ht="32.25" thickBot="1">
      <c r="B8" s="20"/>
      <c r="C8" s="5" t="s">
        <v>20</v>
      </c>
      <c r="D8" s="4">
        <v>143</v>
      </c>
      <c r="E8" s="36"/>
      <c r="F8" s="32"/>
      <c r="G8" s="30"/>
      <c r="H8" s="30"/>
      <c r="I8" s="36"/>
    </row>
    <row r="9" spans="2:11" ht="16.5" thickBot="1">
      <c r="B9" s="11" t="s">
        <v>15</v>
      </c>
      <c r="C9" s="5" t="s">
        <v>15</v>
      </c>
      <c r="D9" s="4">
        <v>262</v>
      </c>
      <c r="E9" s="2">
        <v>262</v>
      </c>
      <c r="F9" s="14">
        <f>+E9*100/D39</f>
        <v>1.3728058684831019</v>
      </c>
      <c r="G9" s="15">
        <f>+K3*F9/100</f>
        <v>3788.9441970133612</v>
      </c>
      <c r="H9" s="15">
        <f>+K4*F9/100</f>
        <v>3088.8132040869796</v>
      </c>
      <c r="I9" s="2"/>
    </row>
    <row r="10" spans="2:11" ht="18" customHeight="1" thickBot="1">
      <c r="B10" s="12" t="s">
        <v>2</v>
      </c>
      <c r="C10" s="5" t="s">
        <v>2</v>
      </c>
      <c r="D10" s="4">
        <v>846</v>
      </c>
      <c r="E10" s="4">
        <v>846</v>
      </c>
      <c r="F10" s="14">
        <f>+E10*100/D39</f>
        <v>4.4328006287660466</v>
      </c>
      <c r="G10" s="15">
        <f>+K3*F10/100</f>
        <v>12234.529735394288</v>
      </c>
      <c r="H10" s="15">
        <f>+K4*F10/100</f>
        <v>9973.8014147236045</v>
      </c>
      <c r="I10" s="2"/>
    </row>
    <row r="11" spans="2:11" ht="16.5" thickBot="1">
      <c r="B11" s="19" t="s">
        <v>3</v>
      </c>
      <c r="C11" s="5" t="s">
        <v>3</v>
      </c>
      <c r="D11" s="4">
        <v>199</v>
      </c>
      <c r="E11" s="35">
        <v>1578</v>
      </c>
      <c r="F11" s="31">
        <f>+E11*100/D39</f>
        <v>8.2682735132302856</v>
      </c>
      <c r="G11" s="29">
        <f>+K3*F11/100</f>
        <v>22820.434896515588</v>
      </c>
      <c r="H11" s="29">
        <f>+K4*F11/100</f>
        <v>18603.615404768141</v>
      </c>
      <c r="I11" s="35"/>
    </row>
    <row r="12" spans="2:11" ht="16.5" thickBot="1">
      <c r="B12" s="20"/>
      <c r="C12" s="6" t="s">
        <v>21</v>
      </c>
      <c r="D12" s="7">
        <v>1379</v>
      </c>
      <c r="E12" s="36"/>
      <c r="F12" s="32"/>
      <c r="G12" s="30"/>
      <c r="H12" s="30"/>
      <c r="I12" s="36"/>
    </row>
    <row r="13" spans="2:11" ht="18.75" customHeight="1" thickBot="1">
      <c r="B13" s="19" t="s">
        <v>4</v>
      </c>
      <c r="C13" s="5" t="s">
        <v>4</v>
      </c>
      <c r="D13" s="4">
        <v>193</v>
      </c>
      <c r="E13" s="35">
        <v>302</v>
      </c>
      <c r="F13" s="31">
        <f>+E13*100/D39</f>
        <v>1.5823945506942625</v>
      </c>
      <c r="G13" s="29">
        <f>+K3*F13/100</f>
        <v>4367.4089599161643</v>
      </c>
      <c r="H13" s="29">
        <f>+K4*F13/100</f>
        <v>3560.3877390620905</v>
      </c>
      <c r="I13" s="35"/>
    </row>
    <row r="14" spans="2:11" ht="18.75" customHeight="1" thickBot="1">
      <c r="B14" s="20"/>
      <c r="C14" s="6" t="s">
        <v>22</v>
      </c>
      <c r="D14" s="7">
        <v>109</v>
      </c>
      <c r="E14" s="36"/>
      <c r="F14" s="32"/>
      <c r="G14" s="30"/>
      <c r="H14" s="30"/>
      <c r="I14" s="36"/>
    </row>
    <row r="15" spans="2:11" ht="16.5" thickBot="1">
      <c r="B15" s="19" t="s">
        <v>5</v>
      </c>
      <c r="C15" s="5" t="s">
        <v>5</v>
      </c>
      <c r="D15" s="4">
        <v>77</v>
      </c>
      <c r="E15" s="35">
        <v>161</v>
      </c>
      <c r="F15" s="31">
        <f>+E15*100/D39</f>
        <v>0.84359444589992139</v>
      </c>
      <c r="G15" s="29">
        <f>+K3*F15/100</f>
        <v>2328.3206706837827</v>
      </c>
      <c r="H15" s="29">
        <f>+K4*F15/100</f>
        <v>1898.0875032748233</v>
      </c>
      <c r="I15" s="35"/>
    </row>
    <row r="16" spans="2:11" ht="16.5" thickBot="1">
      <c r="B16" s="20"/>
      <c r="C16" s="6" t="s">
        <v>23</v>
      </c>
      <c r="D16" s="7">
        <v>84</v>
      </c>
      <c r="E16" s="36"/>
      <c r="F16" s="32"/>
      <c r="G16" s="30"/>
      <c r="H16" s="30"/>
      <c r="I16" s="36"/>
    </row>
    <row r="17" spans="2:9" ht="16.5" thickBot="1">
      <c r="B17" s="19" t="s">
        <v>6</v>
      </c>
      <c r="C17" s="5" t="s">
        <v>6</v>
      </c>
      <c r="D17" s="4">
        <v>389</v>
      </c>
      <c r="E17" s="35">
        <v>3363</v>
      </c>
      <c r="F17" s="31">
        <f>+E17*100/D39</f>
        <v>17.621168456903327</v>
      </c>
      <c r="G17" s="29">
        <f>+K3*F17/100</f>
        <v>48634.424941053185</v>
      </c>
      <c r="H17" s="29">
        <f>+K4*F17/100</f>
        <v>39647.62902803249</v>
      </c>
      <c r="I17" s="35"/>
    </row>
    <row r="18" spans="2:9" ht="16.5" thickBot="1">
      <c r="B18" s="20"/>
      <c r="C18" s="6" t="s">
        <v>24</v>
      </c>
      <c r="D18" s="7">
        <v>2974</v>
      </c>
      <c r="E18" s="36"/>
      <c r="F18" s="32"/>
      <c r="G18" s="30"/>
      <c r="H18" s="30"/>
      <c r="I18" s="36"/>
    </row>
    <row r="19" spans="2:9" ht="16.5" thickBot="1">
      <c r="B19" s="19" t="s">
        <v>18</v>
      </c>
      <c r="C19" s="5" t="s">
        <v>18</v>
      </c>
      <c r="D19" s="4">
        <v>191</v>
      </c>
      <c r="E19" s="35">
        <v>530</v>
      </c>
      <c r="F19" s="31">
        <f>+E19*100/D39</f>
        <v>2.7770500392978779</v>
      </c>
      <c r="G19" s="29">
        <f>+K3*F19/100</f>
        <v>7664.658108462143</v>
      </c>
      <c r="H19" s="29">
        <f>+K4*F19/100</f>
        <v>6248.3625884202247</v>
      </c>
      <c r="I19" s="35"/>
    </row>
    <row r="20" spans="2:9" ht="16.5" thickBot="1">
      <c r="B20" s="20"/>
      <c r="C20" s="6" t="s">
        <v>25</v>
      </c>
      <c r="D20" s="7">
        <v>339</v>
      </c>
      <c r="E20" s="36"/>
      <c r="F20" s="32"/>
      <c r="G20" s="30"/>
      <c r="H20" s="30"/>
      <c r="I20" s="36"/>
    </row>
    <row r="21" spans="2:9" ht="16.5" thickBot="1">
      <c r="B21" s="19" t="s">
        <v>7</v>
      </c>
      <c r="C21" s="5" t="s">
        <v>7</v>
      </c>
      <c r="D21" s="4">
        <v>82</v>
      </c>
      <c r="E21" s="35">
        <v>227</v>
      </c>
      <c r="F21" s="31">
        <f>+E21*100/D39</f>
        <v>1.1894157715483364</v>
      </c>
      <c r="G21" s="29">
        <f>+K3*F21/100</f>
        <v>3282.7875294734085</v>
      </c>
      <c r="H21" s="29">
        <f>+K4*F21/100</f>
        <v>2676.1854859837567</v>
      </c>
      <c r="I21" s="35"/>
    </row>
    <row r="22" spans="2:9" ht="16.5" thickBot="1">
      <c r="B22" s="20"/>
      <c r="C22" s="6" t="s">
        <v>26</v>
      </c>
      <c r="D22" s="7">
        <v>145</v>
      </c>
      <c r="E22" s="36"/>
      <c r="F22" s="32"/>
      <c r="G22" s="30"/>
      <c r="H22" s="30"/>
      <c r="I22" s="36"/>
    </row>
    <row r="23" spans="2:9" ht="32.25" thickBot="1">
      <c r="B23" s="19" t="s">
        <v>8</v>
      </c>
      <c r="C23" s="5" t="s">
        <v>8</v>
      </c>
      <c r="D23" s="4">
        <v>191</v>
      </c>
      <c r="E23" s="35">
        <v>4975</v>
      </c>
      <c r="F23" s="31">
        <f>+E23*100/D39</f>
        <v>26.067592350013101</v>
      </c>
      <c r="G23" s="29">
        <f>+K3*F23/100</f>
        <v>71946.55488603616</v>
      </c>
      <c r="H23" s="29">
        <f>+K4*F23/100</f>
        <v>58652.082787529471</v>
      </c>
      <c r="I23" s="35"/>
    </row>
    <row r="24" spans="2:9" ht="32.25" thickBot="1">
      <c r="B24" s="20"/>
      <c r="C24" s="6" t="s">
        <v>27</v>
      </c>
      <c r="D24" s="7">
        <v>4784</v>
      </c>
      <c r="E24" s="36"/>
      <c r="F24" s="32"/>
      <c r="G24" s="30"/>
      <c r="H24" s="30"/>
      <c r="I24" s="36"/>
    </row>
    <row r="25" spans="2:9" ht="16.5" thickBot="1">
      <c r="B25" s="19" t="s">
        <v>9</v>
      </c>
      <c r="C25" s="5" t="s">
        <v>9</v>
      </c>
      <c r="D25" s="4">
        <v>141</v>
      </c>
      <c r="E25" s="35">
        <v>435</v>
      </c>
      <c r="F25" s="31">
        <f>+E25*100/D39</f>
        <v>2.2792769190463713</v>
      </c>
      <c r="G25" s="29">
        <f>+K3*F25/100</f>
        <v>6290.8042965679851</v>
      </c>
      <c r="H25" s="29">
        <f>+K4*F25/100</f>
        <v>5128.3730678543352</v>
      </c>
      <c r="I25" s="35"/>
    </row>
    <row r="26" spans="2:9" ht="16.5" thickBot="1">
      <c r="B26" s="20"/>
      <c r="C26" s="6" t="s">
        <v>28</v>
      </c>
      <c r="D26" s="7">
        <v>294</v>
      </c>
      <c r="E26" s="36"/>
      <c r="F26" s="32"/>
      <c r="G26" s="30"/>
      <c r="H26" s="30"/>
      <c r="I26" s="36"/>
    </row>
    <row r="27" spans="2:9" ht="16.5" thickBot="1">
      <c r="B27" s="19" t="s">
        <v>10</v>
      </c>
      <c r="C27" s="5" t="s">
        <v>10</v>
      </c>
      <c r="D27" s="4">
        <v>155</v>
      </c>
      <c r="E27" s="35">
        <v>974</v>
      </c>
      <c r="F27" s="31">
        <f>+E27*100/D39</f>
        <v>5.1034844118417606</v>
      </c>
      <c r="G27" s="29">
        <f>+K3*F27/100</f>
        <v>14085.616976683259</v>
      </c>
      <c r="H27" s="29">
        <f>+K4*F27/100</f>
        <v>11482.839926643961</v>
      </c>
      <c r="I27" s="35"/>
    </row>
    <row r="28" spans="2:9" ht="16.5" thickBot="1">
      <c r="B28" s="20"/>
      <c r="C28" s="6" t="s">
        <v>29</v>
      </c>
      <c r="D28" s="7">
        <v>819</v>
      </c>
      <c r="E28" s="36"/>
      <c r="F28" s="32"/>
      <c r="G28" s="30"/>
      <c r="H28" s="30"/>
      <c r="I28" s="36"/>
    </row>
    <row r="29" spans="2:9" ht="32.25" thickBot="1">
      <c r="B29" s="19" t="s">
        <v>11</v>
      </c>
      <c r="C29" s="5" t="s">
        <v>11</v>
      </c>
      <c r="D29" s="4">
        <v>189</v>
      </c>
      <c r="E29" s="35">
        <v>247</v>
      </c>
      <c r="F29" s="31">
        <f>+E29*100/D39</f>
        <v>1.2942101126539167</v>
      </c>
      <c r="G29" s="29">
        <f>+K3*F29/100</f>
        <v>3572.0199109248101</v>
      </c>
      <c r="H29" s="29">
        <f>+K4*F29/100</f>
        <v>2911.9727534713124</v>
      </c>
      <c r="I29" s="35"/>
    </row>
    <row r="30" spans="2:9" ht="32.25" thickBot="1">
      <c r="B30" s="20"/>
      <c r="C30" s="6" t="s">
        <v>30</v>
      </c>
      <c r="D30" s="7">
        <v>58</v>
      </c>
      <c r="E30" s="36"/>
      <c r="F30" s="32"/>
      <c r="G30" s="30"/>
      <c r="H30" s="30"/>
      <c r="I30" s="36"/>
    </row>
    <row r="31" spans="2:9" ht="16.5" thickBot="1">
      <c r="B31" s="19" t="s">
        <v>12</v>
      </c>
      <c r="C31" s="5" t="s">
        <v>12</v>
      </c>
      <c r="D31" s="4">
        <v>127</v>
      </c>
      <c r="E31" s="35">
        <v>590</v>
      </c>
      <c r="F31" s="31">
        <f>+E31*100/D39</f>
        <v>3.0914330626146187</v>
      </c>
      <c r="G31" s="29">
        <f>+K3*F31/100</f>
        <v>8532.3552528163473</v>
      </c>
      <c r="H31" s="29">
        <f>+K4*F31/100</f>
        <v>6955.7243908828914</v>
      </c>
      <c r="I31" s="35"/>
    </row>
    <row r="32" spans="2:9" ht="16.5" thickBot="1">
      <c r="B32" s="20"/>
      <c r="C32" s="6" t="s">
        <v>31</v>
      </c>
      <c r="D32" s="7">
        <v>463</v>
      </c>
      <c r="E32" s="36"/>
      <c r="F32" s="32"/>
      <c r="G32" s="30"/>
      <c r="H32" s="30"/>
      <c r="I32" s="36"/>
    </row>
    <row r="33" spans="2:9" ht="29.25" customHeight="1" thickBot="1">
      <c r="B33" s="3" t="s">
        <v>32</v>
      </c>
      <c r="C33" s="5" t="s">
        <v>32</v>
      </c>
      <c r="D33" s="4">
        <v>101</v>
      </c>
      <c r="E33" s="2">
        <v>101</v>
      </c>
      <c r="F33" s="14">
        <f>+E33*100/D39</f>
        <v>0.52921142258318055</v>
      </c>
      <c r="G33" s="15">
        <f>+K3*F33/100</f>
        <v>1460.6235263295782</v>
      </c>
      <c r="H33" s="15">
        <f>+K4*F33/100</f>
        <v>1190.7257008121562</v>
      </c>
      <c r="I33" s="2"/>
    </row>
    <row r="34" spans="2:9" ht="16.5" thickBot="1">
      <c r="B34" s="19" t="s">
        <v>13</v>
      </c>
      <c r="C34" s="5" t="s">
        <v>13</v>
      </c>
      <c r="D34" s="4">
        <v>144</v>
      </c>
      <c r="E34" s="35">
        <v>2039</v>
      </c>
      <c r="F34" s="31">
        <f>+E34*100/D39</f>
        <v>10.683783075713912</v>
      </c>
      <c r="G34" s="29">
        <f>+K3*F34/100</f>
        <v>29487.241288970396</v>
      </c>
      <c r="H34" s="29">
        <f>+K4*F34/100</f>
        <v>24038.511920356304</v>
      </c>
      <c r="I34" s="35"/>
    </row>
    <row r="35" spans="2:9" ht="16.5" thickBot="1">
      <c r="B35" s="20"/>
      <c r="C35" s="6" t="s">
        <v>33</v>
      </c>
      <c r="D35" s="4">
        <v>1895</v>
      </c>
      <c r="E35" s="36"/>
      <c r="F35" s="32"/>
      <c r="G35" s="30"/>
      <c r="H35" s="30"/>
      <c r="I35" s="36"/>
    </row>
    <row r="36" spans="2:9" ht="16.5" thickBot="1">
      <c r="B36" s="19" t="s">
        <v>14</v>
      </c>
      <c r="C36" s="5" t="s">
        <v>14</v>
      </c>
      <c r="D36" s="4">
        <v>264</v>
      </c>
      <c r="E36" s="35">
        <v>1978</v>
      </c>
      <c r="F36" s="31">
        <f>+E36*100/D39</f>
        <v>10.364160335341891</v>
      </c>
      <c r="G36" s="29">
        <f>+K3*F36/100</f>
        <v>28605.082525543621</v>
      </c>
      <c r="H36" s="29">
        <f>+K4*F36/100</f>
        <v>23319.360754519254</v>
      </c>
      <c r="I36" s="35"/>
    </row>
    <row r="37" spans="2:9" ht="16.5" thickBot="1">
      <c r="B37" s="20"/>
      <c r="C37" s="6" t="s">
        <v>34</v>
      </c>
      <c r="D37" s="7">
        <v>1714</v>
      </c>
      <c r="E37" s="36"/>
      <c r="F37" s="32"/>
      <c r="G37" s="30"/>
      <c r="H37" s="30"/>
      <c r="I37" s="36"/>
    </row>
    <row r="38" spans="2:9" ht="32.25" thickBot="1">
      <c r="B38" s="12" t="s">
        <v>16</v>
      </c>
      <c r="C38" s="5" t="s">
        <v>16</v>
      </c>
      <c r="D38" s="4">
        <v>153</v>
      </c>
      <c r="E38" s="2">
        <v>153</v>
      </c>
      <c r="F38" s="14">
        <f>+E38*100/D39</f>
        <v>0.80167670945768932</v>
      </c>
      <c r="G38" s="15">
        <f>+K3*F38/100</f>
        <v>2212.6277181032224</v>
      </c>
      <c r="H38" s="15">
        <f>+K4*F38/100</f>
        <v>1803.7725962798008</v>
      </c>
      <c r="I38" s="2"/>
    </row>
    <row r="39" spans="2:9">
      <c r="D39" s="18">
        <f>SUM(D5:D38)</f>
        <v>19085</v>
      </c>
      <c r="E39" s="8">
        <f>SUM(E5:E38)</f>
        <v>19085</v>
      </c>
      <c r="F39" s="8">
        <f>SUM(F5:F38)</f>
        <v>100</v>
      </c>
      <c r="G39" s="16">
        <f>SUM(G5:G38)</f>
        <v>276000</v>
      </c>
      <c r="H39" s="16">
        <f>SUM(H5:H38)</f>
        <v>225000</v>
      </c>
    </row>
  </sheetData>
  <mergeCells count="97">
    <mergeCell ref="I36:I37"/>
    <mergeCell ref="B34:B35"/>
    <mergeCell ref="E34:E35"/>
    <mergeCell ref="F34:F35"/>
    <mergeCell ref="G34:G35"/>
    <mergeCell ref="H34:H35"/>
    <mergeCell ref="I34:I35"/>
    <mergeCell ref="B36:B37"/>
    <mergeCell ref="E36:E37"/>
    <mergeCell ref="F36:F37"/>
    <mergeCell ref="G36:G37"/>
    <mergeCell ref="H36:H37"/>
    <mergeCell ref="I31:I32"/>
    <mergeCell ref="B29:B30"/>
    <mergeCell ref="E29:E30"/>
    <mergeCell ref="F29:F30"/>
    <mergeCell ref="G29:G30"/>
    <mergeCell ref="H29:H30"/>
    <mergeCell ref="I29:I30"/>
    <mergeCell ref="B31:B32"/>
    <mergeCell ref="E31:E32"/>
    <mergeCell ref="F31:F32"/>
    <mergeCell ref="G31:G32"/>
    <mergeCell ref="H31:H32"/>
    <mergeCell ref="I27:I28"/>
    <mergeCell ref="B25:B26"/>
    <mergeCell ref="E25:E26"/>
    <mergeCell ref="F25:F26"/>
    <mergeCell ref="G25:G26"/>
    <mergeCell ref="H25:H26"/>
    <mergeCell ref="I25:I26"/>
    <mergeCell ref="B27:B28"/>
    <mergeCell ref="E27:E28"/>
    <mergeCell ref="F27:F28"/>
    <mergeCell ref="G27:G28"/>
    <mergeCell ref="H27:H28"/>
    <mergeCell ref="I23:I24"/>
    <mergeCell ref="B21:B22"/>
    <mergeCell ref="E21:E22"/>
    <mergeCell ref="F21:F22"/>
    <mergeCell ref="G21:G22"/>
    <mergeCell ref="H21:H22"/>
    <mergeCell ref="I21:I22"/>
    <mergeCell ref="B23:B24"/>
    <mergeCell ref="E23:E24"/>
    <mergeCell ref="F23:F24"/>
    <mergeCell ref="G23:G24"/>
    <mergeCell ref="H23:H24"/>
    <mergeCell ref="I19:I20"/>
    <mergeCell ref="B17:B18"/>
    <mergeCell ref="E17:E18"/>
    <mergeCell ref="F17:F18"/>
    <mergeCell ref="G17:G18"/>
    <mergeCell ref="H17:H18"/>
    <mergeCell ref="I17:I18"/>
    <mergeCell ref="B19:B20"/>
    <mergeCell ref="E19:E20"/>
    <mergeCell ref="F19:F20"/>
    <mergeCell ref="G19:G20"/>
    <mergeCell ref="H19:H20"/>
    <mergeCell ref="I15:I16"/>
    <mergeCell ref="B13:B14"/>
    <mergeCell ref="E13:E14"/>
    <mergeCell ref="F13:F14"/>
    <mergeCell ref="G13:G14"/>
    <mergeCell ref="H13:H14"/>
    <mergeCell ref="I13:I14"/>
    <mergeCell ref="B15:B16"/>
    <mergeCell ref="E15:E16"/>
    <mergeCell ref="F15:F16"/>
    <mergeCell ref="G15:G16"/>
    <mergeCell ref="H15:H16"/>
    <mergeCell ref="I11:I12"/>
    <mergeCell ref="B7:B8"/>
    <mergeCell ref="E7:E8"/>
    <mergeCell ref="F7:F8"/>
    <mergeCell ref="G7:G8"/>
    <mergeCell ref="H7:H8"/>
    <mergeCell ref="I7:I8"/>
    <mergeCell ref="B11:B12"/>
    <mergeCell ref="E11:E12"/>
    <mergeCell ref="F11:F12"/>
    <mergeCell ref="G11:G12"/>
    <mergeCell ref="H11:H12"/>
    <mergeCell ref="I3:I4"/>
    <mergeCell ref="B5:B6"/>
    <mergeCell ref="E5:E6"/>
    <mergeCell ref="F5:F6"/>
    <mergeCell ref="G5:G6"/>
    <mergeCell ref="H5:H6"/>
    <mergeCell ref="I5:I6"/>
    <mergeCell ref="B3:B4"/>
    <mergeCell ref="C3:C4"/>
    <mergeCell ref="D3:D4"/>
    <mergeCell ref="E3:E4"/>
    <mergeCell ref="F3:F4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II alternatyva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Frejutė</dc:creator>
  <cp:lastModifiedBy>Janina Guščiūtė</cp:lastModifiedBy>
  <cp:lastPrinted>2019-06-26T06:17:00Z</cp:lastPrinted>
  <dcterms:created xsi:type="dcterms:W3CDTF">2019-06-25T08:17:39Z</dcterms:created>
  <dcterms:modified xsi:type="dcterms:W3CDTF">2019-07-02T10:54:39Z</dcterms:modified>
</cp:coreProperties>
</file>