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45" windowWidth="19140" windowHeight="6840"/>
  </bookViews>
  <sheets>
    <sheet name="Priežastys" sheetId="1" r:id="rId1"/>
  </sheets>
  <definedNames>
    <definedName name="_xlnm._FilterDatabase" localSheetId="0" hidden="1">Priežastys!$A$6:$K$25</definedName>
    <definedName name="OLE_LINK1" localSheetId="0">Priežastys!#REF!</definedName>
    <definedName name="_xlnm.Print_Area" localSheetId="0">Priežastys!$A:$K</definedName>
    <definedName name="_xlnm.Print_Titles" localSheetId="0">Priežastys!$2:$4</definedName>
  </definedNames>
  <calcPr calcId="145621"/>
</workbook>
</file>

<file path=xl/calcChain.xml><?xml version="1.0" encoding="utf-8"?>
<calcChain xmlns="http://schemas.openxmlformats.org/spreadsheetml/2006/main">
  <c r="F5" i="1" l="1"/>
  <c r="G5" i="1"/>
  <c r="H5" i="1"/>
  <c r="I5" i="1"/>
  <c r="J5" i="1"/>
  <c r="E5" i="1"/>
  <c r="F7" i="1"/>
  <c r="E7" i="1"/>
  <c r="G7" i="1"/>
  <c r="H7" i="1"/>
  <c r="I7" i="1"/>
  <c r="J7" i="1"/>
  <c r="G17" i="1" l="1"/>
  <c r="H17" i="1"/>
  <c r="I17" i="1"/>
  <c r="J17" i="1"/>
  <c r="F17" i="1"/>
  <c r="E17" i="1"/>
  <c r="F12" i="1"/>
  <c r="G12" i="1"/>
  <c r="H12" i="1"/>
  <c r="I12" i="1"/>
  <c r="J12" i="1"/>
  <c r="E12" i="1" l="1"/>
  <c r="E10" i="1" l="1"/>
  <c r="J24" i="1" l="1"/>
  <c r="I24" i="1"/>
  <c r="H24" i="1"/>
  <c r="G24" i="1"/>
  <c r="F24" i="1"/>
  <c r="E24" i="1"/>
  <c r="J15" i="1"/>
  <c r="I15" i="1"/>
  <c r="H15" i="1"/>
  <c r="G15" i="1"/>
  <c r="F15" i="1"/>
  <c r="E15" i="1"/>
  <c r="J10" i="1"/>
  <c r="I10" i="1"/>
  <c r="H10" i="1"/>
  <c r="G10" i="1"/>
  <c r="F10" i="1"/>
</calcChain>
</file>

<file path=xl/sharedStrings.xml><?xml version="1.0" encoding="utf-8"?>
<sst xmlns="http://schemas.openxmlformats.org/spreadsheetml/2006/main" count="55" uniqueCount="48">
  <si>
    <t>Asignavimų valdytojas</t>
  </si>
  <si>
    <t>Investicijų projektas (investicijų projektų įgyvendinimo programa)</t>
  </si>
  <si>
    <t>Įgyvendinimo terminai (metai)</t>
  </si>
  <si>
    <t>Pokytis, tūkst. eurų</t>
  </si>
  <si>
    <t>Priežastys</t>
  </si>
  <si>
    <t>2020 m.</t>
  </si>
  <si>
    <t>2021 m.</t>
  </si>
  <si>
    <t>2022 m.</t>
  </si>
  <si>
    <t>pradžia</t>
  </si>
  <si>
    <t>pabaiga</t>
  </si>
  <si>
    <t>Iš viso</t>
  </si>
  <si>
    <t>iš viso</t>
  </si>
  <si>
    <t>Iš viso:</t>
  </si>
  <si>
    <t>Susisiekimo ministerija</t>
  </si>
  <si>
    <t>Nacionalinė teismų adminstracija</t>
  </si>
  <si>
    <t>Energetikos ministerija</t>
  </si>
  <si>
    <t>Ignalinos atominės elektrinės eksploatavimo nutraukimo projektų vykdymas</t>
  </si>
  <si>
    <t>Medininkų pasienio kontrolės punkto modernizavimas</t>
  </si>
  <si>
    <t>Specialiųjų priešgaisrinių gelbėjimo automobilių įsigijimas</t>
  </si>
  <si>
    <t>Švietimo, mokslo ir sporto ministerija</t>
  </si>
  <si>
    <t>2014–2020 metų Europos Sąjungos fondų investicijų veiksmų programos įgyvendinimas</t>
  </si>
  <si>
    <t>Kokybės, paslaugų ir infrastruktūros tobulinimas Lietuvos teismuose</t>
  </si>
  <si>
    <t>Vidaus reikalų ministerija</t>
  </si>
  <si>
    <t>Gaisrinių ir specialiosios paskirties automobilių parko struktūros gerinimas</t>
  </si>
  <si>
    <t>Tauragės apskrities vyriausiojo policijos komisariato pastato Tauragėje, Gedimino g. 17, rekonstravimas</t>
  </si>
  <si>
    <t>Lietuvos policijos mokyklos šaudyklos ir mokomojo policijos taktikos poligono Kauno r. sav., Alšėnų sen., Mastaičių k., statyba ir infrastruktūros sukūrimas</t>
  </si>
  <si>
    <t>Programinės įrangos įsigijimas</t>
  </si>
  <si>
    <t>Turto valdymo ir ūkio departamento prie Vidaus reikalų ministerijos patikėjimo teise valdomo pastato Vilniuje, Savičiaus g. 15, rekonstravimas pritaikant Bendrystės ir socialinių inovacijų centro veiklai</t>
  </si>
  <si>
    <t>Skyrus lėšas būtų paspartintas projekto įgyvendinimas.</t>
  </si>
  <si>
    <t>Dėl užsitęsusių teisminių ginčų nebus panaudotos visos suplanuotos lėšos.</t>
  </si>
  <si>
    <t>Skyrus lėšas būtų įsigytos keturios automobilinės kopėčios.</t>
  </si>
  <si>
    <t xml:space="preserve">Netinkamam ES fondų lėšomis pirkimo PVM apmokėti.  </t>
  </si>
  <si>
    <t xml:space="preserve">Netinkamam ES fondų lėšomis pirkimo PVM apmokėti.  
</t>
  </si>
  <si>
    <r>
      <t>iš jų  ES</t>
    </r>
    <r>
      <rPr>
        <b/>
        <sz val="12"/>
        <color theme="1"/>
        <rFont val="Times New Roman"/>
        <family val="1"/>
        <charset val="186"/>
      </rPr>
      <t xml:space="preserve"> ir kita tarptautinė finansinė </t>
    </r>
    <r>
      <rPr>
        <sz val="12"/>
        <color theme="1"/>
        <rFont val="Times New Roman"/>
        <family val="1"/>
        <charset val="186"/>
      </rPr>
      <t>parama</t>
    </r>
  </si>
  <si>
    <r>
      <t xml:space="preserve">iš jų  ES </t>
    </r>
    <r>
      <rPr>
        <b/>
        <sz val="12"/>
        <color theme="1"/>
        <rFont val="Times New Roman"/>
        <family val="1"/>
        <charset val="186"/>
      </rPr>
      <t xml:space="preserve">ir kita tarptautinė finansinė </t>
    </r>
    <r>
      <rPr>
        <sz val="12"/>
        <color theme="1"/>
        <rFont val="Times New Roman"/>
        <family val="1"/>
        <charset val="186"/>
      </rPr>
      <t>parama</t>
    </r>
  </si>
  <si>
    <r>
      <t xml:space="preserve">iš jų  ES </t>
    </r>
    <r>
      <rPr>
        <b/>
        <sz val="12"/>
        <color theme="1"/>
        <rFont val="Times New Roman"/>
        <family val="1"/>
        <charset val="186"/>
      </rPr>
      <t>ir kita tarptautinė finansinė</t>
    </r>
    <r>
      <rPr>
        <sz val="12"/>
        <color theme="1"/>
        <rFont val="Times New Roman"/>
        <family val="1"/>
        <charset val="186"/>
      </rPr>
      <t xml:space="preserve"> parama</t>
    </r>
  </si>
  <si>
    <t>Naujas investicijų projektas. Projektui įgyvendinti skirta 90 tūkst. eurų valstybės vardu pasiskolintų lėšų (Lietuvos Respublikos Vyriausybės 2020 m. gegužės 6 d. nutarimas Nr. 458), skyrus lėšas būtų paspartintas projekto įgyvendinimas.</t>
  </si>
  <si>
    <t>Naujas investicijų projektas.  Lėšos bus naudojamos teismų viešosioms erdvėms modernizuoti ir pritaikyti teismų klientų poreikiams, kuriant efektyvesnę ir veiksmingesnę teisingumo sistemą. Projektas įgyvendinamas Europos ekonominės erdvės finansinio mechanizmo lėšomis, lėšos buvo suplanuotos kaip asignavimai išlaidoms.</t>
  </si>
  <si>
    <t>Naujas investicijų projektas. Lėšos reikalingos specialiesiems priešgasriniams automobiliams įsigyti. Neatnaujinus specialiųjų priešgaisrinių automobilių, oro uostai nebeatitiktų reikiamos priešgaisrinės saugos kategorijos (dabartinė  – 7 kategorija) pagal ICAO reikalavimus, nes turimų automobilių amžius viršija 10 m. Neįsigijus ar pavėlinus įsigijimą, rizikuojama prarasti oro uostų tinkamumo pažymėjimus, kurie reikalingi aviacinei veiklai vykdyti.</t>
  </si>
  <si>
    <t>Naujas investicijų projektas. Lėšos bus naudojamos Policijos departamento prie Vidaus reikalų ministerijos programos „Teisingumas ir vidaus reikalai" projektui įgyvendinti (Kriminalinės policijos biuro ir kriminalinės policijos padalinių pajėgumams stiprinti).  Projektas įgyvendinamas Norvegijos finansinio mechanizmo lėšomis, lėšos buvo suplanuotos kaip asignavimai išlaidoms.</t>
  </si>
  <si>
    <t>Aplinkos ministerija</t>
  </si>
  <si>
    <t>Vandentvarkos, lietaus nuotekų tvarkymo ir potvynių rizikos valdymo projektų įgyvendinimas</t>
  </si>
  <si>
    <t>Biologinės įvairovės, saugomų teritorijų ir valstybinės reikšmės parkų tvarkymo projektų įgyvendinimas</t>
  </si>
  <si>
    <t>Netinkamam ES fondų lėšomis pirkimo PVM apmokėti.</t>
  </si>
  <si>
    <t xml:space="preserve">Projektui įgyvendinti reikalingos lėšos 2020 m., nes greičiau negu planuota atlikti Šilutės savivaldybės vykdomų projektų darbų pirkimai ir skirtas papildomas finansavimas potvynių vandens surinkimo sistemos išplėtimui vykdant Traksėdžių žiemos polderio rekonstrukciją. </t>
  </si>
  <si>
    <t>2014–2021 metų Norvegijos finansinio mechanizmo priemonės įgyvendinimas</t>
  </si>
  <si>
    <t>Policijos departamentas prie Vidaus reikalų ministerijos planuodamas policijos veiklos centralizavimą ir organizavimą apygardų principu, priėmė sprendimą stabdyti pastato rekonstravimo darbus – nuspręsta sumažinti statomo objekto plotą, atsisakant areštinės patapų įrengimo, ir statyti vieno aukšto specialios paskirties pastatą, todėl bus nepanaudotos visos suplanuotos lėšos.</t>
  </si>
  <si>
    <t>Skyrus lėšas būtų paspartintas priemonių „Policijos elektroninių paslaugų ( e-Policija) sistemos tobulinimas“ ir „Policijos registrų ir informacinių sistemų (POLIS) tobulinimas“ įgyvendinimas.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</si>
</sst>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quot;-&quot;0"/>
  </numFmts>
  <fonts count="8" x14ac:knownFonts="1">
    <font>
      <sz val="10"/>
      <color theme="1"/>
      <name val="Arial"/>
      <family val="2"/>
      <charset val="186"/>
    </font>
    <font>
      <b/>
      <sz val="12"/>
      <color theme="1"/>
      <name val="Times New Roman"/>
      <family val="1"/>
      <charset val="186"/>
    </font>
    <font>
      <sz val="12"/>
      <color theme="1"/>
      <name val="Times New Roman"/>
      <family val="1"/>
      <charset val="186"/>
    </font>
    <font>
      <sz val="11"/>
      <color theme="1"/>
      <name val="Times New Roman"/>
      <family val="1"/>
      <charset val="186"/>
    </font>
    <font>
      <sz val="12"/>
      <color rgb="FF000000"/>
      <name val="Times New Roman"/>
      <family val="1"/>
      <charset val="186"/>
    </font>
    <font>
      <sz val="12"/>
      <name val="Times New Roman"/>
      <family val="1"/>
      <charset val="186"/>
    </font>
    <font>
      <sz val="11"/>
      <color rgb="FF000000"/>
      <name val="Times New Roman"/>
      <family val="1"/>
      <charset val="186"/>
    </font>
    <font>
      <b/>
      <sz val="11"/>
      <color theme="1"/>
      <name val="Times New Roman"/>
      <family val="1"/>
      <charset val="186"/>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1">
    <xf numFmtId="0" fontId="0" fillId="0" borderId="0"/>
  </cellStyleXfs>
  <cellXfs count="54">
    <xf numFmtId="0" fontId="0" fillId="0" borderId="0" xfId="0"/>
    <xf numFmtId="0" fontId="2" fillId="0" borderId="5" xfId="0" applyFont="1" applyBorder="1" applyAlignment="1">
      <alignment horizontal="centerContinuous" wrapText="1"/>
    </xf>
    <xf numFmtId="0" fontId="2" fillId="0" borderId="6" xfId="0" applyFont="1" applyBorder="1" applyAlignment="1">
      <alignment horizontal="centerContinuous" wrapText="1"/>
    </xf>
    <xf numFmtId="0" fontId="2" fillId="0" borderId="7" xfId="0" applyFont="1" applyBorder="1" applyAlignment="1">
      <alignment horizontal="centerContinuous" wrapText="1"/>
    </xf>
    <xf numFmtId="0" fontId="2" fillId="0" borderId="1" xfId="0" applyFont="1" applyBorder="1" applyAlignment="1">
      <alignment horizontal="center"/>
    </xf>
    <xf numFmtId="0" fontId="1" fillId="0" borderId="1" xfId="0" applyFont="1" applyFill="1" applyBorder="1" applyAlignment="1">
      <alignment horizontal="center" vertical="center"/>
    </xf>
    <xf numFmtId="0" fontId="1" fillId="0" borderId="1" xfId="0" applyFont="1" applyFill="1" applyBorder="1"/>
    <xf numFmtId="164" fontId="1" fillId="0" borderId="1" xfId="0" quotePrefix="1" applyNumberFormat="1" applyFont="1" applyFill="1" applyBorder="1" applyAlignment="1">
      <alignment horizontal="right" vertical="center"/>
    </xf>
    <xf numFmtId="0" fontId="1" fillId="0" borderId="1" xfId="0" applyFont="1" applyFill="1" applyBorder="1" applyAlignment="1">
      <alignment horizontal="justify" vertical="center"/>
    </xf>
    <xf numFmtId="0" fontId="0" fillId="0" borderId="0" xfId="0" applyFill="1"/>
    <xf numFmtId="0" fontId="1" fillId="0" borderId="1" xfId="0" quotePrefix="1" applyFont="1" applyFill="1" applyBorder="1" applyAlignment="1">
      <alignment horizontal="right" vertical="center"/>
    </xf>
    <xf numFmtId="0" fontId="1" fillId="0" borderId="1" xfId="0" applyFont="1" applyBorder="1" applyAlignment="1">
      <alignment horizontal="center" vertical="center"/>
    </xf>
    <xf numFmtId="164" fontId="1" fillId="0" borderId="1" xfId="0" quotePrefix="1" applyNumberFormat="1" applyFont="1" applyBorder="1" applyAlignment="1">
      <alignment horizontal="right" vertical="center"/>
    </xf>
    <xf numFmtId="0" fontId="4" fillId="0" borderId="1" xfId="0" applyFont="1" applyBorder="1" applyAlignment="1">
      <alignment vertical="center" wrapText="1"/>
    </xf>
    <xf numFmtId="164" fontId="2" fillId="0" borderId="1" xfId="0" quotePrefix="1" applyNumberFormat="1" applyFont="1" applyBorder="1" applyAlignment="1">
      <alignment horizontal="right" vertical="center"/>
    </xf>
    <xf numFmtId="0" fontId="5" fillId="0" borderId="1" xfId="0" applyFont="1" applyBorder="1" applyAlignment="1">
      <alignment horizontal="left" vertical="center" wrapText="1"/>
    </xf>
    <xf numFmtId="0" fontId="1" fillId="0" borderId="1" xfId="0" applyFont="1" applyBorder="1" applyAlignment="1">
      <alignment horizontal="center" vertical="center" wrapText="1"/>
    </xf>
    <xf numFmtId="0" fontId="5" fillId="0" borderId="1" xfId="0" applyFont="1" applyBorder="1" applyAlignment="1">
      <alignment horizontal="justify" vertical="center"/>
    </xf>
    <xf numFmtId="0" fontId="5" fillId="0" borderId="1" xfId="0" applyFont="1" applyBorder="1" applyAlignment="1">
      <alignment vertical="center" wrapText="1"/>
    </xf>
    <xf numFmtId="0" fontId="5" fillId="0" borderId="1" xfId="0" applyFont="1" applyFill="1" applyBorder="1" applyAlignment="1">
      <alignment horizontal="justify" vertical="center"/>
    </xf>
    <xf numFmtId="0" fontId="1" fillId="0" borderId="1" xfId="0" applyFont="1" applyBorder="1" applyAlignment="1">
      <alignment horizontal="center" vertical="center" wrapText="1"/>
    </xf>
    <xf numFmtId="0" fontId="2" fillId="0" borderId="1" xfId="0" applyFont="1" applyBorder="1" applyAlignment="1">
      <alignment horizontal="center" wrapText="1"/>
    </xf>
    <xf numFmtId="0" fontId="6" fillId="0" borderId="0" xfId="0" applyFont="1" applyAlignment="1">
      <alignment wrapText="1"/>
    </xf>
    <xf numFmtId="0" fontId="6" fillId="0" borderId="0" xfId="0" applyFont="1" applyAlignment="1">
      <alignment vertical="center"/>
    </xf>
    <xf numFmtId="0" fontId="6" fillId="0" borderId="1" xfId="0" applyFont="1" applyBorder="1" applyAlignment="1">
      <alignment vertical="center"/>
    </xf>
    <xf numFmtId="0" fontId="6" fillId="0" borderId="2" xfId="0" applyFont="1" applyBorder="1" applyAlignment="1">
      <alignment vertical="center"/>
    </xf>
    <xf numFmtId="164" fontId="2" fillId="0" borderId="2" xfId="0" quotePrefix="1" applyNumberFormat="1" applyFont="1" applyBorder="1" applyAlignment="1">
      <alignment horizontal="right" vertical="center"/>
    </xf>
    <xf numFmtId="0" fontId="7" fillId="0" borderId="1" xfId="0" applyFont="1" applyBorder="1" applyAlignment="1">
      <alignment wrapText="1"/>
    </xf>
    <xf numFmtId="0" fontId="6" fillId="0" borderId="1" xfId="0" applyFont="1" applyBorder="1" applyAlignment="1">
      <alignment vertical="center" wrapText="1"/>
    </xf>
    <xf numFmtId="0" fontId="3" fillId="0" borderId="1" xfId="0" applyFont="1" applyBorder="1" applyAlignment="1">
      <alignment vertical="center"/>
    </xf>
    <xf numFmtId="0" fontId="2" fillId="0" borderId="1" xfId="0" applyFont="1" applyBorder="1" applyAlignment="1">
      <alignment wrapText="1"/>
    </xf>
    <xf numFmtId="0" fontId="6" fillId="0" borderId="1" xfId="0" applyFont="1" applyBorder="1"/>
    <xf numFmtId="0" fontId="6" fillId="0" borderId="1" xfId="0" applyFont="1" applyBorder="1" applyAlignment="1">
      <alignment wrapText="1"/>
    </xf>
    <xf numFmtId="0" fontId="7" fillId="0" borderId="0" xfId="0" applyFont="1" applyAlignment="1">
      <alignment wrapText="1"/>
    </xf>
    <xf numFmtId="0" fontId="5" fillId="0" borderId="1" xfId="0" applyFont="1" applyBorder="1" applyAlignment="1">
      <alignment horizontal="justify" vertical="center" wrapText="1"/>
    </xf>
    <xf numFmtId="0" fontId="2" fillId="0" borderId="1" xfId="0" applyFont="1" applyFill="1" applyBorder="1" applyAlignment="1">
      <alignment horizontal="justify" vertical="center" wrapText="1"/>
    </xf>
    <xf numFmtId="0" fontId="2" fillId="0" borderId="1" xfId="0" applyFont="1" applyFill="1" applyBorder="1" applyAlignment="1">
      <alignment horizontal="justify" vertical="center"/>
    </xf>
    <xf numFmtId="0" fontId="1" fillId="0" borderId="2"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0"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1"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1" xfId="0" applyFont="1" applyBorder="1" applyAlignment="1">
      <alignment horizont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8"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K25"/>
  <sheetViews>
    <sheetView tabSelected="1" zoomScaleNormal="100" workbookViewId="0">
      <pane xSplit="2" ySplit="5" topLeftCell="D18" activePane="bottomRight" state="frozen"/>
      <selection pane="topRight" activeCell="C1" sqref="C1"/>
      <selection pane="bottomLeft" activeCell="A6" sqref="A6"/>
      <selection pane="bottomRight" activeCell="K22" sqref="K22"/>
    </sheetView>
  </sheetViews>
  <sheetFormatPr defaultRowHeight="12.75" x14ac:dyDescent="0.2"/>
  <cols>
    <col min="1" max="1" width="18.7109375" customWidth="1"/>
    <col min="2" max="2" width="36.7109375" customWidth="1"/>
    <col min="3" max="4" width="7.5703125" bestFit="1" customWidth="1"/>
    <col min="6" max="6" width="9.85546875" customWidth="1"/>
    <col min="8" max="8" width="9.5703125" customWidth="1"/>
    <col min="10" max="10" width="9.7109375" customWidth="1"/>
    <col min="11" max="11" width="88.7109375" customWidth="1"/>
  </cols>
  <sheetData>
    <row r="1" spans="1:11" ht="15" x14ac:dyDescent="0.25">
      <c r="A1" s="40"/>
      <c r="B1" s="40"/>
      <c r="C1" s="40"/>
      <c r="D1" s="40"/>
      <c r="E1" s="40"/>
      <c r="F1" s="40"/>
      <c r="G1" s="40"/>
      <c r="H1" s="40"/>
      <c r="I1" s="40"/>
      <c r="J1" s="40"/>
      <c r="K1" s="40"/>
    </row>
    <row r="2" spans="1:11" ht="15.75" x14ac:dyDescent="0.25">
      <c r="A2" s="41" t="s">
        <v>0</v>
      </c>
      <c r="B2" s="42" t="s">
        <v>1</v>
      </c>
      <c r="C2" s="45" t="s">
        <v>2</v>
      </c>
      <c r="D2" s="46"/>
      <c r="E2" s="1" t="s">
        <v>3</v>
      </c>
      <c r="F2" s="2"/>
      <c r="G2" s="2"/>
      <c r="H2" s="2"/>
      <c r="I2" s="2"/>
      <c r="J2" s="3"/>
      <c r="K2" s="49" t="s">
        <v>4</v>
      </c>
    </row>
    <row r="3" spans="1:11" ht="15.75" x14ac:dyDescent="0.25">
      <c r="A3" s="41"/>
      <c r="B3" s="43"/>
      <c r="C3" s="47"/>
      <c r="D3" s="48"/>
      <c r="E3" s="50" t="s">
        <v>5</v>
      </c>
      <c r="F3" s="50"/>
      <c r="G3" s="50" t="s">
        <v>6</v>
      </c>
      <c r="H3" s="50"/>
      <c r="I3" s="50" t="s">
        <v>7</v>
      </c>
      <c r="J3" s="50"/>
      <c r="K3" s="41"/>
    </row>
    <row r="4" spans="1:11" ht="115.5" customHeight="1" x14ac:dyDescent="0.25">
      <c r="A4" s="41"/>
      <c r="B4" s="44"/>
      <c r="C4" s="4" t="s">
        <v>8</v>
      </c>
      <c r="D4" s="4" t="s">
        <v>9</v>
      </c>
      <c r="E4" s="4" t="s">
        <v>10</v>
      </c>
      <c r="F4" s="21" t="s">
        <v>33</v>
      </c>
      <c r="G4" s="4" t="s">
        <v>10</v>
      </c>
      <c r="H4" s="21" t="s">
        <v>34</v>
      </c>
      <c r="I4" s="4" t="s">
        <v>11</v>
      </c>
      <c r="J4" s="21" t="s">
        <v>35</v>
      </c>
      <c r="K4" s="41"/>
    </row>
    <row r="5" spans="1:11" s="9" customFormat="1" ht="15.75" x14ac:dyDescent="0.25">
      <c r="A5" s="5" t="s">
        <v>10</v>
      </c>
      <c r="B5" s="6"/>
      <c r="C5" s="7"/>
      <c r="D5" s="7"/>
      <c r="E5" s="7">
        <f>+SUBTOTAL(9,E7:E25)</f>
        <v>8967</v>
      </c>
      <c r="F5" s="7">
        <f t="shared" ref="F5:J5" si="0">+SUBTOTAL(9,F7:F25)</f>
        <v>6836</v>
      </c>
      <c r="G5" s="7">
        <f t="shared" si="0"/>
        <v>5919</v>
      </c>
      <c r="H5" s="7">
        <f t="shared" si="0"/>
        <v>5036</v>
      </c>
      <c r="I5" s="7">
        <f t="shared" si="0"/>
        <v>3702</v>
      </c>
      <c r="J5" s="7">
        <f t="shared" si="0"/>
        <v>3149</v>
      </c>
      <c r="K5" s="8"/>
    </row>
    <row r="6" spans="1:11" s="9" customFormat="1" ht="14.25" customHeight="1" x14ac:dyDescent="0.25">
      <c r="A6" s="5"/>
      <c r="B6" s="6"/>
      <c r="C6" s="10"/>
      <c r="D6" s="10"/>
      <c r="E6" s="10"/>
      <c r="F6" s="10"/>
      <c r="G6" s="10"/>
      <c r="H6" s="10"/>
      <c r="I6" s="10"/>
      <c r="J6" s="10"/>
      <c r="K6" s="8"/>
    </row>
    <row r="7" spans="1:11" s="9" customFormat="1" ht="15" customHeight="1" x14ac:dyDescent="0.2">
      <c r="A7" s="37" t="s">
        <v>40</v>
      </c>
      <c r="B7" s="5" t="s">
        <v>12</v>
      </c>
      <c r="C7" s="10"/>
      <c r="D7" s="10"/>
      <c r="E7" s="12">
        <f>+SUBTOTAL(9,E8:E9)</f>
        <v>1100</v>
      </c>
      <c r="F7" s="12">
        <f t="shared" ref="F7:J7" si="1">+SUBTOTAL(9,F8:F9)</f>
        <v>1000</v>
      </c>
      <c r="G7" s="12">
        <f t="shared" si="1"/>
        <v>0</v>
      </c>
      <c r="H7" s="12">
        <f t="shared" si="1"/>
        <v>0</v>
      </c>
      <c r="I7" s="12">
        <f t="shared" si="1"/>
        <v>0</v>
      </c>
      <c r="J7" s="12">
        <f t="shared" si="1"/>
        <v>0</v>
      </c>
      <c r="K7" s="8"/>
    </row>
    <row r="8" spans="1:11" s="9" customFormat="1" ht="85.5" customHeight="1" x14ac:dyDescent="0.25">
      <c r="A8" s="38"/>
      <c r="B8" s="32" t="s">
        <v>41</v>
      </c>
      <c r="C8" s="25">
        <v>2014</v>
      </c>
      <c r="D8" s="23">
        <v>2023</v>
      </c>
      <c r="E8" s="14">
        <v>1000</v>
      </c>
      <c r="F8" s="14">
        <v>1000</v>
      </c>
      <c r="G8" s="10"/>
      <c r="H8" s="10"/>
      <c r="I8" s="10"/>
      <c r="J8" s="10"/>
      <c r="K8" s="35" t="s">
        <v>44</v>
      </c>
    </row>
    <row r="9" spans="1:11" s="9" customFormat="1" ht="59.25" customHeight="1" x14ac:dyDescent="0.25">
      <c r="A9" s="39"/>
      <c r="B9" s="32" t="s">
        <v>42</v>
      </c>
      <c r="C9" s="24">
        <v>2016</v>
      </c>
      <c r="D9" s="24">
        <v>2023</v>
      </c>
      <c r="E9" s="14">
        <v>100</v>
      </c>
      <c r="F9" s="14"/>
      <c r="G9" s="10"/>
      <c r="H9" s="10"/>
      <c r="I9" s="10"/>
      <c r="J9" s="10"/>
      <c r="K9" s="36" t="s">
        <v>43</v>
      </c>
    </row>
    <row r="10" spans="1:11" ht="15.75" x14ac:dyDescent="0.2">
      <c r="A10" s="52" t="s">
        <v>15</v>
      </c>
      <c r="B10" s="11" t="s">
        <v>12</v>
      </c>
      <c r="C10" s="12"/>
      <c r="D10" s="12"/>
      <c r="E10" s="12">
        <f t="shared" ref="E10:J10" si="2">+SUBTOTAL(9,E11:E11)</f>
        <v>1</v>
      </c>
      <c r="F10" s="12">
        <f t="shared" si="2"/>
        <v>0</v>
      </c>
      <c r="G10" s="12">
        <f t="shared" si="2"/>
        <v>0</v>
      </c>
      <c r="H10" s="12">
        <f t="shared" si="2"/>
        <v>0</v>
      </c>
      <c r="I10" s="12">
        <f t="shared" si="2"/>
        <v>0</v>
      </c>
      <c r="J10" s="12">
        <f t="shared" si="2"/>
        <v>0</v>
      </c>
      <c r="K10" s="13"/>
    </row>
    <row r="11" spans="1:11" ht="45" x14ac:dyDescent="0.25">
      <c r="A11" s="53"/>
      <c r="B11" s="32" t="s">
        <v>16</v>
      </c>
      <c r="C11" s="23">
        <v>2005</v>
      </c>
      <c r="D11" s="24">
        <v>2026</v>
      </c>
      <c r="E11" s="14">
        <v>1</v>
      </c>
      <c r="F11" s="12"/>
      <c r="G11" s="12"/>
      <c r="H11" s="12"/>
      <c r="I11" s="12"/>
      <c r="J11" s="12"/>
      <c r="K11" s="15" t="s">
        <v>31</v>
      </c>
    </row>
    <row r="12" spans="1:11" ht="15.75" x14ac:dyDescent="0.2">
      <c r="A12" s="52" t="s">
        <v>13</v>
      </c>
      <c r="B12" s="20" t="s">
        <v>12</v>
      </c>
      <c r="C12" s="12"/>
      <c r="D12" s="14"/>
      <c r="E12" s="7">
        <f>+SUBTOTAL(9,E13:E14)</f>
        <v>0</v>
      </c>
      <c r="F12" s="7">
        <f t="shared" ref="F12:J12" si="3">+SUBTOTAL(9,F13:F14)</f>
        <v>0</v>
      </c>
      <c r="G12" s="7">
        <f t="shared" si="3"/>
        <v>0</v>
      </c>
      <c r="H12" s="7">
        <f t="shared" si="3"/>
        <v>0</v>
      </c>
      <c r="I12" s="7">
        <f t="shared" si="3"/>
        <v>0</v>
      </c>
      <c r="J12" s="7">
        <f t="shared" si="3"/>
        <v>0</v>
      </c>
      <c r="K12" s="17"/>
    </row>
    <row r="13" spans="1:11" ht="51.75" customHeight="1" x14ac:dyDescent="0.25">
      <c r="A13" s="53"/>
      <c r="B13" s="32" t="s">
        <v>17</v>
      </c>
      <c r="C13" s="23">
        <v>2013</v>
      </c>
      <c r="D13" s="25">
        <v>2025</v>
      </c>
      <c r="E13" s="26">
        <v>-1704</v>
      </c>
      <c r="F13" s="14"/>
      <c r="G13" s="12"/>
      <c r="H13" s="12"/>
      <c r="I13" s="12"/>
      <c r="J13" s="12"/>
      <c r="K13" s="17" t="s">
        <v>29</v>
      </c>
    </row>
    <row r="14" spans="1:11" ht="79.5" customHeight="1" x14ac:dyDescent="0.25">
      <c r="A14" s="53"/>
      <c r="B14" s="27" t="s">
        <v>18</v>
      </c>
      <c r="C14" s="29">
        <v>2020</v>
      </c>
      <c r="D14" s="29">
        <v>2020</v>
      </c>
      <c r="E14" s="14">
        <v>1704</v>
      </c>
      <c r="F14" s="14"/>
      <c r="G14" s="12"/>
      <c r="H14" s="12"/>
      <c r="I14" s="12"/>
      <c r="J14" s="12"/>
      <c r="K14" s="30" t="s">
        <v>38</v>
      </c>
    </row>
    <row r="15" spans="1:11" ht="15.75" x14ac:dyDescent="0.2">
      <c r="A15" s="51" t="s">
        <v>19</v>
      </c>
      <c r="B15" s="16" t="s">
        <v>12</v>
      </c>
      <c r="C15" s="13"/>
      <c r="D15" s="13"/>
      <c r="E15" s="12">
        <f t="shared" ref="E15:J15" si="4">+SUBTOTAL(9,E16)</f>
        <v>1000</v>
      </c>
      <c r="F15" s="12">
        <f t="shared" si="4"/>
        <v>0</v>
      </c>
      <c r="G15" s="12">
        <f t="shared" si="4"/>
        <v>0</v>
      </c>
      <c r="H15" s="12">
        <f t="shared" si="4"/>
        <v>0</v>
      </c>
      <c r="I15" s="12">
        <f t="shared" si="4"/>
        <v>0</v>
      </c>
      <c r="J15" s="12">
        <f t="shared" si="4"/>
        <v>0</v>
      </c>
      <c r="K15" s="17"/>
    </row>
    <row r="16" spans="1:11" ht="70.5" customHeight="1" x14ac:dyDescent="0.25">
      <c r="A16" s="51"/>
      <c r="B16" s="22" t="s">
        <v>20</v>
      </c>
      <c r="C16" s="28">
        <v>2014</v>
      </c>
      <c r="D16" s="28">
        <v>2023</v>
      </c>
      <c r="E16" s="14">
        <v>1000</v>
      </c>
      <c r="F16" s="14"/>
      <c r="G16" s="12"/>
      <c r="H16" s="12"/>
      <c r="I16" s="12"/>
      <c r="J16" s="12"/>
      <c r="K16" s="34" t="s">
        <v>32</v>
      </c>
    </row>
    <row r="17" spans="1:11" ht="15.75" x14ac:dyDescent="0.2">
      <c r="A17" s="51" t="s">
        <v>22</v>
      </c>
      <c r="B17" s="11" t="s">
        <v>12</v>
      </c>
      <c r="C17" s="13"/>
      <c r="D17" s="13"/>
      <c r="E17" s="7">
        <f>+SUBTOTAL(9,E18:E23)</f>
        <v>4500</v>
      </c>
      <c r="F17" s="7">
        <f>+SUBTOTAL(9,F18:F23)</f>
        <v>3825</v>
      </c>
      <c r="G17" s="7">
        <f t="shared" ref="G17:J17" si="5">+SUBTOTAL(9,G18:G23)</f>
        <v>4230</v>
      </c>
      <c r="H17" s="7">
        <f t="shared" si="5"/>
        <v>3600</v>
      </c>
      <c r="I17" s="7">
        <f t="shared" si="5"/>
        <v>2350</v>
      </c>
      <c r="J17" s="7">
        <f t="shared" si="5"/>
        <v>2000</v>
      </c>
      <c r="K17" s="18"/>
    </row>
    <row r="18" spans="1:11" ht="30" x14ac:dyDescent="0.25">
      <c r="A18" s="51"/>
      <c r="B18" s="22" t="s">
        <v>23</v>
      </c>
      <c r="C18" s="24">
        <v>1999</v>
      </c>
      <c r="D18" s="24">
        <v>2025</v>
      </c>
      <c r="E18" s="14">
        <v>390</v>
      </c>
      <c r="F18" s="12"/>
      <c r="G18" s="12"/>
      <c r="H18" s="12"/>
      <c r="I18" s="12"/>
      <c r="J18" s="12"/>
      <c r="K18" s="18" t="s">
        <v>30</v>
      </c>
    </row>
    <row r="19" spans="1:11" ht="72" customHeight="1" x14ac:dyDescent="0.25">
      <c r="A19" s="51"/>
      <c r="B19" s="32" t="s">
        <v>24</v>
      </c>
      <c r="C19" s="24">
        <v>2008</v>
      </c>
      <c r="D19" s="24">
        <v>2021</v>
      </c>
      <c r="E19" s="14">
        <v>-1538</v>
      </c>
      <c r="F19" s="12"/>
      <c r="G19" s="12"/>
      <c r="H19" s="12"/>
      <c r="I19" s="12"/>
      <c r="J19" s="12"/>
      <c r="K19" s="18" t="s">
        <v>46</v>
      </c>
    </row>
    <row r="20" spans="1:11" ht="72" customHeight="1" x14ac:dyDescent="0.25">
      <c r="A20" s="51"/>
      <c r="B20" s="22" t="s">
        <v>25</v>
      </c>
      <c r="C20" s="24">
        <v>2020</v>
      </c>
      <c r="D20" s="24">
        <v>2025</v>
      </c>
      <c r="E20" s="14">
        <v>570</v>
      </c>
      <c r="F20" s="12"/>
      <c r="G20" s="12"/>
      <c r="H20" s="12"/>
      <c r="I20" s="12"/>
      <c r="J20" s="12"/>
      <c r="K20" s="18" t="s">
        <v>28</v>
      </c>
    </row>
    <row r="21" spans="1:11" ht="39.75" customHeight="1" x14ac:dyDescent="0.25">
      <c r="A21" s="51"/>
      <c r="B21" s="31" t="s">
        <v>26</v>
      </c>
      <c r="C21" s="24">
        <v>2007</v>
      </c>
      <c r="D21" s="24">
        <v>2025</v>
      </c>
      <c r="E21" s="14">
        <v>560</v>
      </c>
      <c r="F21" s="12"/>
      <c r="G21" s="12"/>
      <c r="H21" s="12"/>
      <c r="I21" s="12"/>
      <c r="J21" s="12"/>
      <c r="K21" s="18" t="s">
        <v>47</v>
      </c>
    </row>
    <row r="22" spans="1:11" ht="81" customHeight="1" x14ac:dyDescent="0.2">
      <c r="A22" s="51"/>
      <c r="B22" s="27" t="s">
        <v>45</v>
      </c>
      <c r="C22" s="29">
        <v>2020</v>
      </c>
      <c r="D22" s="29">
        <v>2024</v>
      </c>
      <c r="E22" s="14">
        <v>4500</v>
      </c>
      <c r="F22" s="14">
        <v>3825</v>
      </c>
      <c r="G22" s="14">
        <v>4230</v>
      </c>
      <c r="H22" s="14">
        <v>3600</v>
      </c>
      <c r="I22" s="14">
        <v>2350</v>
      </c>
      <c r="J22" s="14">
        <v>2000</v>
      </c>
      <c r="K22" s="19" t="s">
        <v>39</v>
      </c>
    </row>
    <row r="23" spans="1:11" ht="99" customHeight="1" x14ac:dyDescent="0.2">
      <c r="A23" s="51"/>
      <c r="B23" s="33" t="s">
        <v>27</v>
      </c>
      <c r="C23" s="29">
        <v>2020</v>
      </c>
      <c r="D23" s="29">
        <v>2024</v>
      </c>
      <c r="E23" s="14">
        <v>18</v>
      </c>
      <c r="F23" s="14"/>
      <c r="G23" s="14"/>
      <c r="H23" s="14"/>
      <c r="I23" s="14"/>
      <c r="J23" s="14"/>
      <c r="K23" s="19" t="s">
        <v>36</v>
      </c>
    </row>
    <row r="24" spans="1:11" ht="15.75" x14ac:dyDescent="0.2">
      <c r="A24" s="51" t="s">
        <v>14</v>
      </c>
      <c r="B24" s="11" t="s">
        <v>12</v>
      </c>
      <c r="C24" s="13"/>
      <c r="D24" s="13"/>
      <c r="E24" s="12">
        <f t="shared" ref="E24:J24" si="6">+SUBTOTAL(9,E25:E25)</f>
        <v>2366</v>
      </c>
      <c r="F24" s="12">
        <f t="shared" si="6"/>
        <v>2011</v>
      </c>
      <c r="G24" s="12">
        <f t="shared" si="6"/>
        <v>1689</v>
      </c>
      <c r="H24" s="12">
        <f t="shared" si="6"/>
        <v>1436</v>
      </c>
      <c r="I24" s="12">
        <f t="shared" si="6"/>
        <v>1352</v>
      </c>
      <c r="J24" s="12">
        <f t="shared" si="6"/>
        <v>1149</v>
      </c>
      <c r="K24" s="18"/>
    </row>
    <row r="25" spans="1:11" ht="67.5" customHeight="1" x14ac:dyDescent="0.2">
      <c r="A25" s="51"/>
      <c r="B25" s="27" t="s">
        <v>21</v>
      </c>
      <c r="C25" s="29">
        <v>2020</v>
      </c>
      <c r="D25" s="29">
        <v>2024</v>
      </c>
      <c r="E25" s="14">
        <v>2366</v>
      </c>
      <c r="F25" s="14">
        <v>2011</v>
      </c>
      <c r="G25" s="14">
        <v>1689</v>
      </c>
      <c r="H25" s="14">
        <v>1436</v>
      </c>
      <c r="I25" s="14">
        <v>1352</v>
      </c>
      <c r="J25" s="14">
        <v>1149</v>
      </c>
      <c r="K25" s="17" t="s">
        <v>37</v>
      </c>
    </row>
  </sheetData>
  <autoFilter ref="A6:K25"/>
  <mergeCells count="14">
    <mergeCell ref="A24:A25"/>
    <mergeCell ref="A10:A11"/>
    <mergeCell ref="A15:A16"/>
    <mergeCell ref="A17:A23"/>
    <mergeCell ref="A12:A14"/>
    <mergeCell ref="A7:A9"/>
    <mergeCell ref="A1:K1"/>
    <mergeCell ref="A2:A4"/>
    <mergeCell ref="B2:B4"/>
    <mergeCell ref="C2:D3"/>
    <mergeCell ref="K2:K4"/>
    <mergeCell ref="E3:F3"/>
    <mergeCell ref="G3:H3"/>
    <mergeCell ref="I3:J3"/>
  </mergeCells>
  <pageMargins left="0.31496062992125984" right="0.19685039370078741" top="0.82677165354330717" bottom="0.70866141732283472" header="0.31496062992125984" footer="0.19685039370078741"/>
  <pageSetup paperSize="9" scale="67" fitToHeight="0" orientation="landscape" blackAndWhite="1" r:id="rId1"/>
  <headerFooter>
    <oddHeader>&amp;C&amp;"Times New Roman,Paryškintasis"&amp;12INFORMACIJA APIE VALSTYBĖS INVESTICIJŲ 2020–2022 METŲ PROGRAMOJE NUMATYTŲ VALSTYBĖS KAPITALO INVESTICIJŲ PERSKIRSTYMO PRIEŽASTIS</oddHeader>
    <oddFooter>&amp;C&amp;P iš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vt:i4>
      </vt:variant>
      <vt:variant>
        <vt:lpstr>Įvardinti diapazonai</vt:lpstr>
      </vt:variant>
      <vt:variant>
        <vt:i4>2</vt:i4>
      </vt:variant>
    </vt:vector>
  </HeadingPairs>
  <TitlesOfParts>
    <vt:vector size="3" baseType="lpstr">
      <vt:lpstr>Priežastys</vt:lpstr>
      <vt:lpstr>Priežastys!Print_Area</vt:lpstr>
      <vt:lpstr>Priežastys!Print_Titles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Alicija Penkovskaja</dc:creator>
  <cp:lastModifiedBy>Balčius Vytautas</cp:lastModifiedBy>
  <cp:lastPrinted>2020-07-02T11:14:23Z</cp:lastPrinted>
  <dcterms:created xsi:type="dcterms:W3CDTF">2020-04-28T15:25:33Z</dcterms:created>
  <dcterms:modified xsi:type="dcterms:W3CDTF">2020-07-27T08:20:18Z</dcterms:modified>
</cp:coreProperties>
</file>