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3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6.xml" ContentType="application/vnd.openxmlformats-officedocument.spreadsheetml.revisionLog+xml"/>
  <Override PartName="/xl/revisions/revisionLog117.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84.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16.xml" ContentType="application/vnd.openxmlformats-officedocument.spreadsheetml.revisionLog+xml"/>
  <Override PartName="/xl/revisions/revisionLog107.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28.xml" ContentType="application/vnd.openxmlformats-officedocument.spreadsheetml.revisionLog+xml"/>
  <Override PartName="/xl/revisions/revisionLog5.xml" ContentType="application/vnd.openxmlformats-officedocument.spreadsheetml.revisionLog+xml"/>
  <Override PartName="/xl/revisions/revisionLog90.xml" ContentType="application/vnd.openxmlformats-officedocument.spreadsheetml.revisionLog+xml"/>
  <Override PartName="/xl/revisions/revisionLog95.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18.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124.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29.xml" ContentType="application/vnd.openxmlformats-officedocument.spreadsheetml.revisionLog+xml"/>
  <Override PartName="/xl/revisions/revisionLog54.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119.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44.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3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31.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9440" windowHeight="7245"/>
  </bookViews>
  <sheets>
    <sheet name="1 priedas_Naujos priemonės" sheetId="1" r:id="rId1"/>
    <sheet name="2 priedas_Suplanuotos priemonės" sheetId="2" r:id="rId2"/>
  </sheets>
  <definedNames>
    <definedName name="_xlnm._FilterDatabase" localSheetId="0" hidden="1">'1 priedas_Naujos priemonės'!$A$6:$H$151</definedName>
    <definedName name="AtrankosBudSar" localSheetId="1">#REF!</definedName>
    <definedName name="AtrankosBudSar">#REF!</definedName>
    <definedName name="FinFormosSar" localSheetId="1">#REF!</definedName>
    <definedName name="FinFormosSar">#REF!</definedName>
    <definedName name="IISar" localSheetId="1">#REF!</definedName>
    <definedName name="IISar">#REF!</definedName>
    <definedName name="_xlnm.Print_Area" localSheetId="0">'1 priedas_Naujos priemonės'!$A$1:$F$151</definedName>
    <definedName name="_xlnm.Print_Area" localSheetId="1">'2 priedas_Suplanuotos priemonės'!$A$1:$E$209</definedName>
    <definedName name="_xlnm.Print_Titles" localSheetId="0">'1 priedas_Naujos priemonės'!$6:$6</definedName>
    <definedName name="_xlnm.Print_Titles" localSheetId="1">'2 priedas_Suplanuotos priemonės'!$4:$4</definedName>
    <definedName name="Z_0135A376_52D5_4C5B_A07E_BCDFA7C774C1_.wvu.FilterData" localSheetId="0" hidden="1">'1 priedas_Naujos priemonės'!$A$6:$H$151</definedName>
    <definedName name="Z_0135A376_52D5_4C5B_A07E_BCDFA7C774C1_.wvu.Rows" localSheetId="1" hidden="1">'2 priedas_Suplanuotos priemonės'!$135:$135,'2 priedas_Suplanuotos priemonės'!$139:$139,'2 priedas_Suplanuotos priemonės'!$150:$150</definedName>
    <definedName name="Z_02D86D48_179B_43F3_9358_35E1EC86536F_.wvu.FilterData" localSheetId="0" hidden="1">'1 priedas_Naujos priemonės'!$A$6:$H$151</definedName>
    <definedName name="Z_0DFD64C4_F07C_4542_A995_07DBA291F30A_.wvu.FilterData" localSheetId="0" hidden="1">'1 priedas_Naujos priemonės'!$A$6:$H$151</definedName>
    <definedName name="Z_13838084_5789_4CA0_B965_F62D622C5F88_.wvu.FilterData" localSheetId="0" hidden="1">'1 priedas_Naujos priemonės'!$A$6:$H$151</definedName>
    <definedName name="Z_18AA07DD_E220_4B75_959F_C3F9D0576EEA_.wvu.FilterData" localSheetId="0" hidden="1">'1 priedas_Naujos priemonės'!$A$6:$H$151</definedName>
    <definedName name="Z_1D517CD9_AFAE_4177_8F49_6B2C7714E7C7_.wvu.FilterData" localSheetId="0" hidden="1">'1 priedas_Naujos priemonės'!$A$6:$H$151</definedName>
    <definedName name="Z_2ECAA728_21CD_4807_9CAC_E732FE6F73A9_.wvu.FilterData" localSheetId="0" hidden="1">'1 priedas_Naujos priemonės'!$A$6:$H$151</definedName>
    <definedName name="Z_42998BAC_B025_4460_9ED7_BAECFB005D31_.wvu.FilterData" localSheetId="0" hidden="1">'1 priedas_Naujos priemonės'!$A$6:$H$151</definedName>
    <definedName name="Z_42998BAC_B025_4460_9ED7_BAECFB005D31_.wvu.PrintArea" localSheetId="0" hidden="1">'1 priedas_Naujos priemonės'!$A$1:$F$151</definedName>
    <definedName name="Z_42998BAC_B025_4460_9ED7_BAECFB005D31_.wvu.PrintArea" localSheetId="1" hidden="1">'2 priedas_Suplanuotos priemonės'!$A$1:$E$209</definedName>
    <definedName name="Z_42998BAC_B025_4460_9ED7_BAECFB005D31_.wvu.PrintTitles" localSheetId="0" hidden="1">'1 priedas_Naujos priemonės'!$6:$6</definedName>
    <definedName name="Z_42998BAC_B025_4460_9ED7_BAECFB005D31_.wvu.PrintTitles" localSheetId="1" hidden="1">'2 priedas_Suplanuotos priemonės'!$4:$4</definedName>
    <definedName name="Z_4EF98D60_6F9C_4231_A5E9_AA02A15D2082_.wvu.FilterData" localSheetId="0" hidden="1">'1 priedas_Naujos priemonės'!$A$6:$H$151</definedName>
    <definedName name="Z_4F107D65_D81C_4CBB_B868_3AB1F2395F06_.wvu.FilterData" localSheetId="0" hidden="1">'1 priedas_Naujos priemonės'!$A$6:$H$151</definedName>
    <definedName name="Z_6D0F3C60_08FF_4894_9B0B_92159F9BB511_.wvu.FilterData" localSheetId="0" hidden="1">'1 priedas_Naujos priemonės'!$A$6:$H$151</definedName>
    <definedName name="Z_6D0F3C60_08FF_4894_9B0B_92159F9BB511_.wvu.PrintArea" localSheetId="0" hidden="1">'1 priedas_Naujos priemonės'!$A$1:$F$151</definedName>
    <definedName name="Z_6D0F3C60_08FF_4894_9B0B_92159F9BB511_.wvu.PrintArea" localSheetId="1" hidden="1">'2 priedas_Suplanuotos priemonės'!$A$1:$E$209</definedName>
    <definedName name="Z_6D0F3C60_08FF_4894_9B0B_92159F9BB511_.wvu.PrintTitles" localSheetId="0" hidden="1">'1 priedas_Naujos priemonės'!$6:$6</definedName>
    <definedName name="Z_6D0F3C60_08FF_4894_9B0B_92159F9BB511_.wvu.PrintTitles" localSheetId="1" hidden="1">'2 priedas_Suplanuotos priemonės'!$4:$4</definedName>
    <definedName name="Z_747578DE_945B_47D7_ADB8_91F41994F934_.wvu.FilterData" localSheetId="0" hidden="1">'1 priedas_Naujos priemonės'!$A$6:$G$151</definedName>
    <definedName name="Z_7CE4E34D_E99F_42AF_A4B6_46D9B68D626C_.wvu.FilterData" localSheetId="0" hidden="1">'1 priedas_Naujos priemonės'!$A$6:$H$151</definedName>
    <definedName name="Z_7CE4E34D_E99F_42AF_A4B6_46D9B68D626C_.wvu.Rows" localSheetId="1" hidden="1">'2 priedas_Suplanuotos priemonės'!$135:$135,'2 priedas_Suplanuotos priemonės'!$139:$139,'2 priedas_Suplanuotos priemonės'!$150:$150</definedName>
    <definedName name="Z_8A7B51EB_3EB9_48D4_B90B_918D724D5B23_.wvu.FilterData" localSheetId="0" hidden="1">'1 priedas_Naujos priemonės'!$A$6:$H$151</definedName>
    <definedName name="Z_8CBCED1B_66DE_49D3_883F_0A8696596EC9_.wvu.FilterData" localSheetId="0" hidden="1">'1 priedas_Naujos priemonės'!$A$6:$H$151</definedName>
    <definedName name="Z_8CBCED1B_66DE_49D3_883F_0A8696596EC9_.wvu.PrintArea" localSheetId="0" hidden="1">'1 priedas_Naujos priemonės'!$A$1:$F$151</definedName>
    <definedName name="Z_8CBCED1B_66DE_49D3_883F_0A8696596EC9_.wvu.PrintArea" localSheetId="1" hidden="1">'2 priedas_Suplanuotos priemonės'!$A$1:$E$209</definedName>
    <definedName name="Z_8CBCED1B_66DE_49D3_883F_0A8696596EC9_.wvu.PrintTitles" localSheetId="0" hidden="1">'1 priedas_Naujos priemonės'!$6:$6</definedName>
    <definedName name="Z_8CBCED1B_66DE_49D3_883F_0A8696596EC9_.wvu.PrintTitles" localSheetId="1" hidden="1">'2 priedas_Suplanuotos priemonės'!$4:$4</definedName>
    <definedName name="Z_980C17B9_936D_4FB2_B397_37395BF8ED2C_.wvu.FilterData" localSheetId="0" hidden="1">'1 priedas_Naujos priemonės'!$A$6:$H$151</definedName>
    <definedName name="Z_A4A83DE0_7440_427F_99F1_71BFE7AC9964_.wvu.FilterData" localSheetId="0" hidden="1">'1 priedas_Naujos priemonės'!$A$6:$H$151</definedName>
    <definedName name="Z_ADA07500_49EA_4310_A392_DC22127AAE5D_.wvu.FilterData" localSheetId="0" hidden="1">'1 priedas_Naujos priemonės'!$A$6:$H$151</definedName>
    <definedName name="Z_B952EE06_32AB_4082_9712_6A87E12A0A82_.wvu.FilterData" localSheetId="0" hidden="1">'1 priedas_Naujos priemonės'!$A$6:$G$151</definedName>
    <definedName name="Z_BA39D806_0D00_42B9_8681_F68EC294DB96_.wvu.FilterData" localSheetId="0" hidden="1">'1 priedas_Naujos priemonės'!$A$6:$H$151</definedName>
    <definedName name="Z_C324D7F0_3CA7_4B5A_8FC0_B272E06AFCE7_.wvu.FilterData" localSheetId="0" hidden="1">'1 priedas_Naujos priemonės'!$A$6:$H$151</definedName>
    <definedName name="Z_C3CC6BFF_8935_4E16_8CA0_F958777085F2_.wvu.FilterData" localSheetId="0" hidden="1">'1 priedas_Naujos priemonės'!$A$6:$H$151</definedName>
    <definedName name="Z_C3CC6BFF_8935_4E16_8CA0_F958777085F2_.wvu.PrintArea" localSheetId="0" hidden="1">'1 priedas_Naujos priemonės'!$A$1:$F$151</definedName>
    <definedName name="Z_C3CC6BFF_8935_4E16_8CA0_F958777085F2_.wvu.PrintArea" localSheetId="1" hidden="1">'2 priedas_Suplanuotos priemonės'!$A$1:$E$209</definedName>
    <definedName name="Z_C3CC6BFF_8935_4E16_8CA0_F958777085F2_.wvu.PrintTitles" localSheetId="0" hidden="1">'1 priedas_Naujos priemonės'!$6:$6</definedName>
    <definedName name="Z_C3CC6BFF_8935_4E16_8CA0_F958777085F2_.wvu.PrintTitles" localSheetId="1" hidden="1">'2 priedas_Suplanuotos priemonės'!$4:$4</definedName>
    <definedName name="Z_C57B7366_E190_4278_916A_C5086C137D03_.wvu.FilterData" localSheetId="0" hidden="1">'1 priedas_Naujos priemonės'!$A$6:$H$151</definedName>
    <definedName name="Z_D152FC33_608D_4C98_A200_DC812BA14EAA_.wvu.Cols" localSheetId="1" hidden="1">'2 priedas_Suplanuotos priemonės'!#REF!</definedName>
    <definedName name="Z_DB8A71FB_848F_4822_819A_1D1F6266FC1B_.wvu.FilterData" localSheetId="0" hidden="1">'1 priedas_Naujos priemonės'!$A$6:$H$151</definedName>
    <definedName name="Z_E31D1182_0CC1_4FAA_B6C6_A84F708899CB_.wvu.FilterData" localSheetId="0" hidden="1">'1 priedas_Naujos priemonės'!$A$6:$H$151</definedName>
    <definedName name="Z_E5432C70_7314_48CE_B9FC_7B2C2F8E0FE0_.wvu.FilterData" localSheetId="0" hidden="1">'1 priedas_Naujos priemonės'!$A$6:$H$151</definedName>
    <definedName name="Z_E6912D54_9850_431B_9029_2F841776B40E_.wvu.FilterData" localSheetId="0" hidden="1">'1 priedas_Naujos priemonės'!$A$6:$H$151</definedName>
    <definedName name="Z_E7CB576D_7EE5_43C0_AE31_CD24519E9EA1_.wvu.FilterData" localSheetId="0" hidden="1">'1 priedas_Naujos priemonės'!$A$6:$H$151</definedName>
    <definedName name="Z_EE4D8382_682B_445F_BADB_01E17BA68394_.wvu.FilterData" localSheetId="0" hidden="1">'1 priedas_Naujos priemonės'!$A$6:$H$151</definedName>
    <definedName name="Z_EFD63CD3_CEA0_4B79_AAF5_F2E0EA3F7EB9_.wvu.FilterData" localSheetId="0" hidden="1">'1 priedas_Naujos priemonės'!$A$6:$H$151</definedName>
    <definedName name="Z_FB309953_D43B_476F_A6A6_4308BCC7736D_.wvu.FilterData" localSheetId="0" hidden="1">'1 priedas_Naujos priemonės'!$A$6:$H$151</definedName>
  </definedNames>
  <calcPr calcId="145621"/>
  <customWorkbookViews>
    <customWorkbookView name="Daiva Navikienė - Individuali peržiūra" guid="{42998BAC-B025-4460-9ED7-BAECFB005D31}" mergeInterval="0" personalView="1" maximized="1" windowWidth="1264" windowHeight="504" activeSheetId="1" showComments="commIndAndComment"/>
    <customWorkbookView name="Gražina Meiduvienė - Individuali peržiūra" guid="{7CE4E34D-E99F-42AF-A4B6-46D9B68D626C}" mergeInterval="0" personalView="1" maximized="1" windowWidth="1916" windowHeight="814" activeSheetId="1"/>
    <customWorkbookView name="Vilma Gelžinytė-Marcinkevičė - Individuali peržiūra" guid="{6D0F3C60-08FF-4894-9B0B-92159F9BB511}" mergeInterval="0" personalView="1" maximized="1" windowWidth="1276" windowHeight="570" activeSheetId="1"/>
    <customWorkbookView name="Banga Vaitkutė - Individuali peržiūra" guid="{C3CC6BFF-8935-4E16-8CA0-F958777085F2}" mergeInterval="0" personalView="1" maximized="1" windowWidth="1916" windowHeight="854" activeSheetId="1"/>
    <customWorkbookView name="Inga Veževičienė - Individuali peržiūra" guid="{8CBCED1B-66DE-49D3-883F-0A8696596EC9}" mergeInterval="0" personalView="1" maximized="1" windowWidth="1920" windowHeight="794" activeSheetId="1"/>
    <customWorkbookView name="Akvilė Liatkovskienė - Individuali peržiūra" guid="{0135A376-52D5-4C5B-A07E-BCDFA7C774C1}" mergeInterval="0" personalView="1" maximized="1" windowWidth="1276" windowHeight="808" activeSheetId="2"/>
  </customWorkbookViews>
</workbook>
</file>

<file path=xl/calcChain.xml><?xml version="1.0" encoding="utf-8"?>
<calcChain xmlns="http://schemas.openxmlformats.org/spreadsheetml/2006/main">
  <c r="E203" i="2" l="1"/>
  <c r="E195" i="2"/>
  <c r="E175" i="2"/>
  <c r="E167" i="2"/>
  <c r="E158" i="2"/>
  <c r="E134" i="2"/>
  <c r="E108" i="2"/>
  <c r="E96" i="2"/>
  <c r="E88" i="2"/>
  <c r="E57" i="2"/>
  <c r="E52" i="2"/>
  <c r="E48" i="2"/>
  <c r="E7" i="2"/>
  <c r="F124" i="1" l="1"/>
  <c r="E124" i="1"/>
  <c r="F110" i="1"/>
  <c r="E110" i="1"/>
  <c r="F59" i="1"/>
  <c r="E59" i="1"/>
  <c r="F37" i="1"/>
  <c r="E37" i="1"/>
  <c r="F8" i="1"/>
  <c r="E8" i="1"/>
  <c r="F7" i="1" l="1"/>
  <c r="E7" i="1"/>
  <c r="E174" i="2"/>
  <c r="E133" i="2"/>
  <c r="E107" i="2"/>
  <c r="E56" i="2"/>
  <c r="E6" i="2"/>
  <c r="E5" i="2" l="1"/>
</calcChain>
</file>

<file path=xl/sharedStrings.xml><?xml version="1.0" encoding="utf-8"?>
<sst xmlns="http://schemas.openxmlformats.org/spreadsheetml/2006/main" count="664" uniqueCount="416">
  <si>
    <t>mln. eurų</t>
  </si>
  <si>
    <t>ATSAKINGA MINISTERIJA</t>
  </si>
  <si>
    <t>PRIEMONĖS</t>
  </si>
  <si>
    <t>BENDRAS LĖŠŲ POREIKIS</t>
  </si>
  <si>
    <t>2020-2021 M. INVESTICIJOS (įskaitant rezervą)</t>
  </si>
  <si>
    <t>ŽMOGIŠKASIS KAPITALAS</t>
  </si>
  <si>
    <t xml:space="preserve">Iš viso: </t>
  </si>
  <si>
    <r>
      <t xml:space="preserve">1.1. Švietimo sistemos gebėjimų reaguoti į rinkos poreikius didinimas 
</t>
    </r>
    <r>
      <rPr>
        <i/>
        <sz val="10"/>
        <rFont val="Times New Roman"/>
        <family val="1"/>
        <charset val="186"/>
      </rPr>
      <t>Didinamos švietimo sistemos galimybės per trumpą laikotarpį pasiūlyti rinkos poreikius atitinkančias mokymo ar studijų programas, diegti inovacijas į ugdymo procesą</t>
    </r>
    <r>
      <rPr>
        <sz val="10"/>
        <rFont val="Times New Roman"/>
        <family val="1"/>
        <charset val="186"/>
      </rPr>
      <t xml:space="preserve">
</t>
    </r>
  </si>
  <si>
    <t>ŠMSM</t>
  </si>
  <si>
    <t>EIMIN</t>
  </si>
  <si>
    <t>Finansinio raštingumo ir verslumo ugdymas (1-8 klasė)</t>
  </si>
  <si>
    <t>Socialinių inovacijų švietime plėtra</t>
  </si>
  <si>
    <t>Nacionalinių pedagogų rengimo centrų skaitmeninių priemonių ir išteklių atnaujinimas</t>
  </si>
  <si>
    <t xml:space="preserve">Jungtinių Europos universitetų iniciatyvų įgyvendinimas </t>
  </si>
  <si>
    <t>KM</t>
  </si>
  <si>
    <t>SAM</t>
  </si>
  <si>
    <t>Lietuvos sveikatos priežiūros specialistų kompetencijų platforma</t>
  </si>
  <si>
    <t xml:space="preserve">Inovatyvių studijų programų, įskaitant skaitmeninės sveikatos modulius, širdies ir kraujagyslių ligų (ŠKL) specialistams sukūrimas ir šių specialistų perkvalifikavimas </t>
  </si>
  <si>
    <t xml:space="preserve">Tikslinės stipendijos STEAM, didžiausią dėmesį skiriant IT ir edukologijos specialybių studentams </t>
  </si>
  <si>
    <r>
      <t xml:space="preserve">1.3. Regioninio balanso išlaikymas
</t>
    </r>
    <r>
      <rPr>
        <i/>
        <sz val="10"/>
        <rFont val="Times New Roman"/>
        <family val="1"/>
        <charset val="186"/>
      </rPr>
      <t>Inžinerinės pramonės specialistų rengimo visuose regionų centruose užtikrinimas</t>
    </r>
    <r>
      <rPr>
        <sz val="10"/>
        <rFont val="Times New Roman"/>
        <family val="1"/>
        <charset val="186"/>
      </rPr>
      <t xml:space="preserve">
</t>
    </r>
  </si>
  <si>
    <t xml:space="preserve">Profesinio mokymo įstaigų mokinių praktinis mokymas darbo vietoje ir sektoriniame praktinio mokymo centre </t>
  </si>
  <si>
    <t>Regioninių karjeros centrų steigimas Lietuvoje</t>
  </si>
  <si>
    <t>VRM</t>
  </si>
  <si>
    <t>Regioninio planavimo kompetencijų ugdymas</t>
  </si>
  <si>
    <r>
      <t xml:space="preserve">1.4. Darbo jėgos įgūdžių ir aktyvumo užtikrinimas (perkvalifikavimas)
</t>
    </r>
    <r>
      <rPr>
        <i/>
        <sz val="10"/>
        <rFont val="Times New Roman"/>
        <family val="1"/>
        <charset val="186"/>
      </rPr>
      <t>Švietimo ir užimtumo sistemų pritaikymas operatyviam piliečių perkvalifikavimui ir įsiliejimui į darbo rinką, siekiant, kad jų potencialas būtų maksimaliai realizuojamas</t>
    </r>
    <r>
      <rPr>
        <sz val="10"/>
        <rFont val="Times New Roman"/>
        <family val="1"/>
        <charset val="186"/>
      </rPr>
      <t xml:space="preserve">
</t>
    </r>
  </si>
  <si>
    <t>Mokymai užsienio investuotojų darbuotojams</t>
  </si>
  <si>
    <t>SADM</t>
  </si>
  <si>
    <t xml:space="preserve">Bedarbių ar užimtų asmenų profesinis mokymas aukštos pridėtinės vertės kuriančioms kvalifikacijoms arba kompetencijoms įgyti ar tobulinti </t>
  </si>
  <si>
    <t xml:space="preserve">Skatinti darbdavius aktyviau dalyvauti įgyvendinant profesinį mokymą pameistrystės forma </t>
  </si>
  <si>
    <t>Skaitmeninės atskirties mažinimas (skaitmeninių įgūdžių ugdymas 50+ ir vyresnio a. asmenims, valstybės tarnautojams ir kt. tikslinėms grupėms)</t>
  </si>
  <si>
    <r>
      <t xml:space="preserve">1.5. Mokslinio potencialo didinimas
</t>
    </r>
    <r>
      <rPr>
        <i/>
        <sz val="10"/>
        <rFont val="Times New Roman"/>
        <family val="1"/>
        <charset val="186"/>
      </rPr>
      <t>Pirmaujančių universitetų stiprinimas, siekiant, kad šalyje veiktų tarptautiniu mastu konkurencingi universitetai, turintys reikšmingą mokslinį potencialą</t>
    </r>
  </si>
  <si>
    <t xml:space="preserve">Aukšto lygio tyrėjų grupių  MTEP, skirti COVID-19 tyrimams ir/arba  pasekmėms
</t>
  </si>
  <si>
    <t xml:space="preserve">Aukšto lygio tyrėjų grupių MTEP (rezervinis sąrašas) </t>
  </si>
  <si>
    <t>Trumpalaikiai (reikminiai) tyrimai, analizė ir diagnostikos diegimas (suderinus su SAM), susiję su COVID-19</t>
  </si>
  <si>
    <t>Mokslinio potencialo užtikrinimas, įskaitant papildomas doktorantūros vietas ir pakankamą MTEP finansavimą</t>
  </si>
  <si>
    <t>SKAITMENINĖ EKONOMIKA IR VERSLAS</t>
  </si>
  <si>
    <t xml:space="preserve">Iš viso </t>
  </si>
  <si>
    <r>
      <t xml:space="preserve">2.1. Tradicinio verslo skaitmeninimas
</t>
    </r>
    <r>
      <rPr>
        <i/>
        <sz val="10"/>
        <rFont val="Times New Roman"/>
        <family val="1"/>
        <charset val="186"/>
      </rPr>
      <t>Investuojama į įmonių skaitmeninimą ir produktyvumo didinimą, klasterių skaitmenizavimą (pvz., dirbtinio intelekto taikymai, pramonės 4.0 plėtra)</t>
    </r>
    <r>
      <rPr>
        <sz val="10"/>
        <rFont val="Times New Roman"/>
        <family val="1"/>
        <charset val="186"/>
      </rPr>
      <t xml:space="preserve">
</t>
    </r>
  </si>
  <si>
    <t>Pramonės skaitmeninimas LT (investicijos į MVĮ gamybos procesų skaitmeninimą)</t>
  </si>
  <si>
    <r>
      <t xml:space="preserve">2.2. Paskatos verslui investuoti į naujų produktų kūrimą, verslo modelių adaptaciją
</t>
    </r>
    <r>
      <rPr>
        <i/>
        <sz val="10"/>
        <rFont val="Times New Roman"/>
        <family val="1"/>
        <charset val="186"/>
      </rPr>
      <t>Priemonės, skatinančios verslo kilimą vertės grandine link galutinio vartotojo</t>
    </r>
    <r>
      <rPr>
        <sz val="10"/>
        <rFont val="Times New Roman"/>
        <family val="1"/>
        <charset val="186"/>
      </rPr>
      <t xml:space="preserve">
</t>
    </r>
  </si>
  <si>
    <t>„Dizainas LT“ (investicijos į MVĮ gaminių (paslaugų) dizainą)</t>
  </si>
  <si>
    <t>Kūrybiniai čekiai COVID-19 (įmonių investicijos į  kultūros ir kūrybinių produktų ir paslaugų (pvz., leidybos, įgarsinimo, vertimų, fotografavimo, filmavimo, dizaino kūrimo, komunikacijos ir pan. paslaugų pirkimai) pirkimus</t>
  </si>
  <si>
    <r>
      <t xml:space="preserve">2.3. Skaitmeninės industrijos rinkos dalyvių plėtra
</t>
    </r>
    <r>
      <rPr>
        <i/>
        <sz val="10"/>
        <rFont val="Times New Roman"/>
        <family val="1"/>
        <charset val="186"/>
      </rPr>
      <t>Priemonės, padedančios plėstis esamiems rinkos lyderiams, kurtis naujiems bei pritraukti naujų investuotojų</t>
    </r>
    <r>
      <rPr>
        <sz val="10"/>
        <rFont val="Times New Roman"/>
        <family val="1"/>
        <charset val="186"/>
      </rPr>
      <t xml:space="preserve">
</t>
    </r>
  </si>
  <si>
    <t xml:space="preserve">Paslaugų sektoriaus robotikos procesų automatizavimo ir dirbtinio intelekto sprendimai </t>
  </si>
  <si>
    <t>Eksporto konkurencingumo ir pridėtinės vertės didinimas</t>
  </si>
  <si>
    <t xml:space="preserve">„Verslo plėtros alternatyva“ alternatyvus verslo finansavimas per naujas finansines priemones, investuojant į įmonių vertybinius popierius ir skolinius instrumentus, teikiant finansavimą per alternatyvius finansuotojus ir tiesiogiai </t>
  </si>
  <si>
    <r>
      <t xml:space="preserve">2.4. Skaitmeninių paslaugų, duomenų „sandbox‘ų“ verslui plėtra
</t>
    </r>
    <r>
      <rPr>
        <i/>
        <sz val="10"/>
        <rFont val="Times New Roman"/>
        <family val="1"/>
        <charset val="186"/>
      </rPr>
      <t>Elektroninės valdžios, jos paslaugų verslui skaitmenizavimas bei duomenų atvėrimas</t>
    </r>
    <r>
      <rPr>
        <sz val="10"/>
        <rFont val="Times New Roman"/>
        <family val="1"/>
        <charset val="186"/>
      </rPr>
      <t xml:space="preserve">
</t>
    </r>
  </si>
  <si>
    <t>Skaitmeninės ekonomikos skatinimas per valstybės duomenų atvėrimą (įskaitant atviros prieigos sąsajų prie valstybės informacinių sistemų ir jų duomenų sukūrimą)</t>
  </si>
  <si>
    <t>Sąsajos Žmogus mašina įgalinimas (kalbos technologijų įveiklinimas, leidžiantis dirbtiniam intelektui suprasti lietuvių kalbą)</t>
  </si>
  <si>
    <t>FM</t>
  </si>
  <si>
    <t>VMI informacinių išteklių konsolidavimas, optimizavimas ir nepertraukiamo veikimo užtikrinimas</t>
  </si>
  <si>
    <t>Konsoliduojamų įstaigų informacinių išteklių migravimas į konsoliduotą valstybės informacinių ir ryšių technologijų infrastruktūrą</t>
  </si>
  <si>
    <t>„Vieno langelio“ sistemos  verslui kūrimas</t>
  </si>
  <si>
    <t xml:space="preserve">Teismų informacinės sistemos greitaveikos ir saugumo užtikrinimas bei teismų elektroninių paslaugų modernizavimas ir plėtra (LITEKO2), įskaitant LITEKO – PINREG integraciją </t>
  </si>
  <si>
    <r>
      <t xml:space="preserve">2.5. Skaitmeninės infrastruktūros plėtra
</t>
    </r>
    <r>
      <rPr>
        <i/>
        <sz val="10"/>
        <rFont val="Times New Roman"/>
        <family val="1"/>
        <charset val="186"/>
      </rPr>
      <t>Užtikrinamas spartus Lietuvos perėjimas prie naujosios kartos ryšio technologijų (ypač 5G) ir pakankamas šalies junglumas (pvz., tarpvalstybinių optinių tinklų jungčių plėtra)</t>
    </r>
    <r>
      <rPr>
        <sz val="10"/>
        <rFont val="Times New Roman"/>
        <family val="1"/>
        <charset val="186"/>
      </rPr>
      <t xml:space="preserve">
</t>
    </r>
  </si>
  <si>
    <t>SM</t>
  </si>
  <si>
    <t xml:space="preserve">Studijų ir investicijų projektų parengimas naujosios kartos technologijų (eSIM, 5G) diegimui </t>
  </si>
  <si>
    <t xml:space="preserve"> INOVACIJOS IR MOKSLINIAI TYRIMAI</t>
  </si>
  <si>
    <t>Iš viso</t>
  </si>
  <si>
    <r>
      <t xml:space="preserve">3.1. Verslo inovacijų gebėjimų stiprinimas
</t>
    </r>
    <r>
      <rPr>
        <i/>
        <sz val="10"/>
        <rFont val="Times New Roman"/>
        <family val="1"/>
        <charset val="186"/>
      </rPr>
      <t>Didinami įmonių inovacijų vykdymo pajėgumai (kompetencijos, įranga ir kt.) ir skatinamos verslo inovacijos</t>
    </r>
    <r>
      <rPr>
        <sz val="10"/>
        <rFont val="Times New Roman"/>
        <family val="1"/>
        <charset val="186"/>
      </rPr>
      <t xml:space="preserve">
</t>
    </r>
  </si>
  <si>
    <t>Eksperimentas (privačių įmonių MTEP)</t>
  </si>
  <si>
    <t>Smart FDI (investuotojų MTEP rėmimas)</t>
  </si>
  <si>
    <t>Smartinvest (invetuotojų pritraukimo veiklos)</t>
  </si>
  <si>
    <t xml:space="preserve">Tarptautinis startuolių bendradarbystės, akseleravimo ir prototipavimo centras
</t>
  </si>
  <si>
    <t>Užsienio inovatyvių verslų (startuolių) pritraukimas "Softlanding"</t>
  </si>
  <si>
    <t>International House (koordinuotos paslaugos užsienio piliečiams vieno langelio principu)</t>
  </si>
  <si>
    <t>Trumpo laikotarpio naujų inovacinių veiklų palaikymui (skatinti įmones diegti inovatyvius produktus, kuriančius didesnę pridėtinę vertę lyginant su tradiciniais)</t>
  </si>
  <si>
    <t>COVID-19 MTEP tyrimai (su COVID-19 susijusių mokslinių tyrimų finansavimas)</t>
  </si>
  <si>
    <t>„Pažangios ekonomikos startuolis“ (naujų verslo idėjų vystymo bei įgyvendinimo skatinimas teikiant finansavimo ir (ar) su juo susijusias paslaugas startuoliams)</t>
  </si>
  <si>
    <t>ŽŪM</t>
  </si>
  <si>
    <t>Parama investicijoms į maisto produktų gamybos plėtrą kaime</t>
  </si>
  <si>
    <t>Žemės ir maisto ūkio sektoriaus atsparumo didinimas  krizių atveju</t>
  </si>
  <si>
    <t>Nacionalinio maisto ir veterinarijos rizikos vertinimo instituto techninių gebėjimų stiprinimas</t>
  </si>
  <si>
    <t>Gyvulininkystės ir pienininkystės mokslinių tyrimų bazės stiprinimas ir pritaikymas inovacijų kūrimui, diegimui ir plėtrai</t>
  </si>
  <si>
    <t xml:space="preserve">Energetiškai efektyvių, klimato kaitai palankių, investicijų į tvarią žemės ūkio gamybą taikymas </t>
  </si>
  <si>
    <r>
      <t xml:space="preserve">3.2. Kompetencijos centrų inovacijoms vystyti sukūrimas
</t>
    </r>
    <r>
      <rPr>
        <i/>
        <sz val="10"/>
        <rFont val="Times New Roman"/>
        <family val="1"/>
        <charset val="186"/>
      </rPr>
      <t>Žmogiškųjų kompetencijų vystymas, laboratorijų įsigijimas, klasterių vystymas, pastatų adaptavimas, formuojant esminius sumanios specializacijos vystymo centrus</t>
    </r>
  </si>
  <si>
    <t>Gyvybės mokslų inkubatoriaus įkūrimas, VU</t>
  </si>
  <si>
    <t xml:space="preserve">ŠMSM </t>
  </si>
  <si>
    <t>BIO technologijų verslo inkubatoriaus plėtra  (Valstybinis mokslinių tyrimų institutas Inovatyvios medicinos centras)</t>
  </si>
  <si>
    <t>Farmacinių produktų inovacijų ir vystymo centro sukūrimas</t>
  </si>
  <si>
    <t>Biomedicininės inžinerijos inovacijų ir kompetencijos centras nuotolinėms sveikatos stebėsenos technologijoms kurti (KTU)</t>
  </si>
  <si>
    <r>
      <t xml:space="preserve">3.3. Mokslo ir verslo bendradarbiavimo didinimas
</t>
    </r>
    <r>
      <rPr>
        <i/>
        <sz val="10"/>
        <rFont val="Times New Roman"/>
        <family val="1"/>
        <charset val="186"/>
      </rPr>
      <t xml:space="preserve">Skatinamas aukštojo mokslo institucijų ir įmonių bendradarbiavimas vykdant bendrus tyrimus ir komercializuojant sprendimus
</t>
    </r>
  </si>
  <si>
    <t>Biotechnologijos srities pramonės plėtra Lietuvoje</t>
  </si>
  <si>
    <t>Bendri mokslo verslo projektai technologinei plėtrai</t>
  </si>
  <si>
    <t>Eksperimentinės / bandomosios gamybos centras su inkubavimo paslaugomis (KTU)</t>
  </si>
  <si>
    <t>Fotonikos ir inovatyvios gamybos technologijų inkubatoriui (FTMC)</t>
  </si>
  <si>
    <t>Saulėtekio aukštųjų technologijų verslo vystymo ir plėtros inkubatorius</t>
  </si>
  <si>
    <t>KAM</t>
  </si>
  <si>
    <t>Gynybos technologijų rizikos kapitalo fondas (mokėjimai fondo valdytojui)</t>
  </si>
  <si>
    <t xml:space="preserve">MTEP infrastruktūros ES lėšomis finansuojamų projektų papildomas  finansavimas </t>
  </si>
  <si>
    <t>Pažangiųjų klinikinių tyrimų centro sukūrimas (Kauno klinikos)</t>
  </si>
  <si>
    <t>Geros gamybos praktikos (GGP) reikalavimus atitinkančios infrastruktūros, kuri skirta strateginės reikšmės pradinės medžiagos rinkimui ir ruošimui kraujo, pažangios terapijos (atitinkamai, KV, PTV) preparatams bei reagentams gaminti bei juos validuoti, sukūrimas Santaros klinikose</t>
  </si>
  <si>
    <t xml:space="preserve">Kauno klinikų sveikatos analitikos, inovatyvių valdymo sprendimų ir nuotolinės stebėsenos centro sukūrimas </t>
  </si>
  <si>
    <t xml:space="preserve">Integralios Santa radiologijos, branduolinės medicinos, radioterapijos ir chirurgijos informacinės vaizdinimo sistemos sukūrimas su intervencinės kardiologijos sistemos bei minimaliai invazinių chirurginių metodų plėtra (VUL Santaros klinikos) </t>
  </si>
  <si>
    <t>Regioninė inovatyvių ambulatorinių paslaugų klasterizacija širdies-kraujagyslių ligomis sergantiems pacientams Rytų ir pietryčių Lietuvoje (I etapas) (VUL Santaros klinikos)</t>
  </si>
  <si>
    <t>Ląstelių terapijos centro infrastruktūra</t>
  </si>
  <si>
    <t>Inovatyvių kompleksinių sprendimų onkologinių ligų diagnostikoje ir gydyme vystymas (NVI)</t>
  </si>
  <si>
    <t>Inovatyvios logoterapinės priemonės bei išmaniojo asistento kūrimas ir taikymas reabilitacijoje (Kauno klinikos)</t>
  </si>
  <si>
    <t>Kauno klinikų individualizuotos (precizinės) medicinos 
centras – asmens sveikatos duomenų holomikos platforma</t>
  </si>
  <si>
    <t>Pažangiųjų imuninio atsako mokslinių tyrimų centras (LSMU)</t>
  </si>
  <si>
    <t>Išmaniosios sveikatos GMP</t>
  </si>
  <si>
    <t>Inovatyvių skaitmeninių sprendimų, skirtų sveikatos duomenų kaupimui ir valdymui, diegimas ir pritaikymas integruotai ir nuotolinei veiklai (skaitmeninė sveikata)</t>
  </si>
  <si>
    <t>Infekcinių ligų klasteris (Vilniaus ir Kauno centrai)</t>
  </si>
  <si>
    <t>Eksperimentinių gyvūnų ir ikiklinikinių mokslinių tyrimų infrastruktūra (Valstybinis mokslinių tyrimų  institutas Inovatyvios medicinos centras, Lietuvos sveikatos mokslų universitetas)</t>
  </si>
  <si>
    <t xml:space="preserve">VU Matematikos ir informatikos fakulteto statyba </t>
  </si>
  <si>
    <t>VU Chemijos fakulteto statyba</t>
  </si>
  <si>
    <t>LSMU Neuromokslų pscihofiziologinių tyrimų centras</t>
  </si>
  <si>
    <t>LSMU Odontologijos mokslo ir studijų bazės infrastruktūra</t>
  </si>
  <si>
    <t>EKONOMINĖ INFRASTRUKTŪRA</t>
  </si>
  <si>
    <r>
      <t xml:space="preserve">4.1. Susisiekimo su tikslinėmis šalimis gerinimas
</t>
    </r>
    <r>
      <rPr>
        <i/>
        <sz val="10"/>
        <rFont val="Times New Roman"/>
        <family val="1"/>
        <charset val="186"/>
      </rPr>
      <t>Investuojama į šalies susisiekimo su tikslinėmis šalimis gerinimą, ypatingą dėmesį skiriant šalies pasiekiamumui oru</t>
    </r>
    <r>
      <rPr>
        <sz val="10"/>
        <rFont val="Times New Roman"/>
        <family val="1"/>
        <charset val="186"/>
      </rPr>
      <t xml:space="preserve">
</t>
    </r>
  </si>
  <si>
    <r>
      <t xml:space="preserve">4.2. Investicijų pritraukimo infrastruktūros plėtra
</t>
    </r>
    <r>
      <rPr>
        <i/>
        <sz val="10"/>
        <rFont val="Times New Roman"/>
        <family val="1"/>
        <charset val="186"/>
      </rPr>
      <t xml:space="preserve">
Investuojama į verslo poreikius atitinkančių teritorijų, sklypų ir pastatų vystymą</t>
    </r>
    <r>
      <rPr>
        <sz val="10"/>
        <rFont val="Times New Roman"/>
        <family val="1"/>
        <charset val="186"/>
      </rPr>
      <t xml:space="preserve">
</t>
    </r>
  </si>
  <si>
    <t>VRM/SM</t>
  </si>
  <si>
    <t>Teritorijų vystymas ir verslui palankios aplinkos gerinimas regionuose</t>
  </si>
  <si>
    <t xml:space="preserve">Laisvujų ekonominių zonų (LEZ), pramonės parkų ir kitose pramoninėse  teritorijose esančių sklypų išvystymas (infrastruktūra) </t>
  </si>
  <si>
    <t>MRO (orlaivių aptarnavimo) veiklos plėtra Kauno oro uoste - pastatų statyba susijusių su veikla, inžinerinių tinklų, susisiekimo infrastruktūros įrengimas ir teritorijos sutvarkymas; parkavimo peronas MRO industrijai; MRO veiklos plėtra Kauno oro uosto teritorijoje - pastato statyba</t>
  </si>
  <si>
    <t>Laivybos kanalo gilinimo ir platinimo I etapas - laivybos kanalo gilinimas iki 26PK (iki 17 m), dalies Kuršių nerijos šlaito tvirtinimas ir vedlinių statyba</t>
  </si>
  <si>
    <t>Reguliuojamasis drenažas: melioracijos infrastruktūros rekonstravimas ir išmaniosios melioracijos pritaikymas sausringiems periodams (dotacijos valstybės ir privačių sklypų savininkams)</t>
  </si>
  <si>
    <t>KLIMATO KAITA IR ENERGETIKA</t>
  </si>
  <si>
    <r>
      <t xml:space="preserve">5.1. Energijos efektyvumo didinimas
</t>
    </r>
    <r>
      <rPr>
        <i/>
        <sz val="10"/>
        <rFont val="Times New Roman"/>
        <family val="1"/>
        <charset val="186"/>
      </rPr>
      <t>Investuojama į energijos efektyvumo didinimą</t>
    </r>
    <r>
      <rPr>
        <sz val="10"/>
        <rFont val="Times New Roman"/>
        <family val="1"/>
        <charset val="186"/>
      </rPr>
      <t xml:space="preserve">
</t>
    </r>
  </si>
  <si>
    <t>AM</t>
  </si>
  <si>
    <t>EM</t>
  </si>
  <si>
    <r>
      <t xml:space="preserve">Katilų keitimas namų ūkiuose </t>
    </r>
    <r>
      <rPr>
        <i/>
        <sz val="10"/>
        <rFont val="Times New Roman"/>
        <family val="1"/>
        <charset val="186"/>
      </rPr>
      <t>(tęstinė ES fondų lėšomis finansuojama priemonė)</t>
    </r>
  </si>
  <si>
    <r>
      <t>Šilumos tiekimo tinklų modernizavimas ir plėtra</t>
    </r>
    <r>
      <rPr>
        <i/>
        <sz val="10"/>
        <rFont val="Times New Roman"/>
        <family val="1"/>
        <charset val="186"/>
      </rPr>
      <t xml:space="preserve"> </t>
    </r>
    <r>
      <rPr>
        <sz val="10"/>
        <rFont val="Times New Roman"/>
        <family val="1"/>
        <charset val="186"/>
      </rPr>
      <t>(šilumos tinklų rekonstrukcijos + rezervinės katilinės)</t>
    </r>
    <r>
      <rPr>
        <i/>
        <sz val="10"/>
        <rFont val="Times New Roman"/>
        <family val="1"/>
        <charset val="186"/>
      </rPr>
      <t xml:space="preserve"> (tęstinė ES fondų lėšomis finansuojama priemonė)</t>
    </r>
  </si>
  <si>
    <r>
      <t xml:space="preserve">Privačių juridinių asmenų energijos vartojimo efektyvumo priemonių įgyvendinimas pagal energijos audito ataskaitas </t>
    </r>
    <r>
      <rPr>
        <i/>
        <sz val="10"/>
        <rFont val="Times New Roman"/>
        <family val="1"/>
        <charset val="186"/>
      </rPr>
      <t>(tęstinė Klimato kaitos programos lėšomis finansuojama priemonė)</t>
    </r>
  </si>
  <si>
    <r>
      <t xml:space="preserve">Valstybei nuosavybės teise priklausančių pastatų atnaujinimas </t>
    </r>
    <r>
      <rPr>
        <i/>
        <sz val="10"/>
        <rFont val="Times New Roman"/>
        <family val="1"/>
        <charset val="186"/>
      </rPr>
      <t>(tęstinė ES fondų lėšomis finansuojama priemonė)</t>
    </r>
  </si>
  <si>
    <r>
      <t xml:space="preserve">Nuotolinis duomenų nuskaitymas: šilumos įvadinės apskaitos ir karšto vandens atsiskaitomųjų skaitiklių modernizavimas </t>
    </r>
    <r>
      <rPr>
        <i/>
        <sz val="10"/>
        <rFont val="Times New Roman"/>
        <family val="1"/>
        <charset val="186"/>
      </rPr>
      <t xml:space="preserve"> (išplečiant Klimato kaitos programos lėšomis finansuojama priemonę)</t>
    </r>
  </si>
  <si>
    <r>
      <t xml:space="preserve">5.2. Didesnis atsinaujinančių energetikos išteklių naudojimas
</t>
    </r>
    <r>
      <rPr>
        <i/>
        <sz val="10"/>
        <rFont val="Times New Roman"/>
        <family val="1"/>
        <charset val="186"/>
      </rPr>
      <t>Investuojama į atsinaujinančios energetikos gamybos ir skirstymo skatinimą, žaliosios energijos vartojimą viešoje infrastruktūroje</t>
    </r>
  </si>
  <si>
    <t xml:space="preserve">Saulės jėgainių diegimas namų ūkių reikmėms (gaminančių vartotojų skatinimas) </t>
  </si>
  <si>
    <t xml:space="preserve">Elektros skirstomojo tinklo modernizavimas ir plėtra prisitaikant prie AEI šuolio </t>
  </si>
  <si>
    <r>
      <t xml:space="preserve">Biometano dujų gamybos skatinimas </t>
    </r>
    <r>
      <rPr>
        <i/>
        <sz val="10"/>
        <rFont val="Times New Roman"/>
        <family val="1"/>
        <charset val="186"/>
      </rPr>
      <t>(tęstinė Klimato kaitos programos lėšomis finansuojama priemonė)</t>
    </r>
  </si>
  <si>
    <t>Nedidelės galios biokuro kogeneracijos skatinimas</t>
  </si>
  <si>
    <r>
      <t xml:space="preserve">Atsinaujinančių energijos išteklių (saulės, vėjo, geoterminės energijos, biokuro ar kitų) panaudojimas visuomeninės ir gyvenamosios (įvairių socialinių grupių asmenims) paskirties pastatuose, kurie nuosavybės teise priklauso valstybei, savivaldybėms, tradicinėms religinėms bendruomenėms, religinėms bendrijoms ar centrams </t>
    </r>
    <r>
      <rPr>
        <i/>
        <sz val="10"/>
        <rFont val="Times New Roman"/>
        <family val="1"/>
        <charset val="186"/>
      </rPr>
      <t xml:space="preserve">(tęstinė Klimato kaitos programos lėšomis finansuojama priemonė) </t>
    </r>
  </si>
  <si>
    <r>
      <t xml:space="preserve">Atsinaujinančių energijos išteklių (saulės, vėjo, geoterminės energijos, biokuro ar kitų) panaudojimas privačių juridinių asmenų visuomeninės, gamybinės paskirties pastatuose, kitos paskirties inžineriniuose statiniuose (sąvartynuose, nuotekų valyklų statiniuose), pakeičiant iškastinio kuro naudojimą </t>
    </r>
    <r>
      <rPr>
        <i/>
        <sz val="10"/>
        <rFont val="Times New Roman"/>
        <family val="1"/>
        <charset val="186"/>
      </rPr>
      <t>(tęstinė Klimato kaitos programos lėšomis finansuojama priemonė)</t>
    </r>
  </si>
  <si>
    <r>
      <t xml:space="preserve">Atsinaujinančių energijos išteklių (t. y. šilumos siurblių: oras-vanduo, žemė-vanduo,  vanduo-vanduo; biokuro katilų) panaudojimas fizinių asmenų vieno ar dviejų butų gyvenamuose namuose, pakeičiant iškastinį kurą naudojančius šilumos įrenginius </t>
    </r>
    <r>
      <rPr>
        <i/>
        <sz val="10"/>
        <rFont val="Times New Roman"/>
        <family val="1"/>
        <charset val="186"/>
      </rPr>
      <t>(tęstinė Klimato kaitos programos lėšomis finansuojama priemonė)</t>
    </r>
  </si>
  <si>
    <r>
      <t>Transporto priemonių naudojančių elektrą, suslėgtas gamtines dujas, suskystintas gamtines dujas, biometaną, vandenilį, įsigijimas ir joms reikalingos infrastruktūros sukūrimas ir (ar) plėtra, užtikrinant bazinį sukurtos infrastruktūros vartotoją</t>
    </r>
    <r>
      <rPr>
        <i/>
        <sz val="10"/>
        <rFont val="Times New Roman"/>
        <family val="1"/>
        <charset val="186"/>
      </rPr>
      <t xml:space="preserve"> (tęstinė Klimato kaitos programos lėšomis finansuojama priemonė)</t>
    </r>
  </si>
  <si>
    <t xml:space="preserve">Jūrinio vėjo infrastruktūros įrengimas </t>
  </si>
  <si>
    <t xml:space="preserve">Skystųjų pažangiųjų (II kartos) biodegalų gamybos Lietuvoje skatinimas (bioetanolis ir biodyzelinas) </t>
  </si>
  <si>
    <r>
      <t xml:space="preserve">Investicinė parama mažos galios AEI elektrinėms (saulės, vėjo jėgainėms). </t>
    </r>
    <r>
      <rPr>
        <i/>
        <sz val="10"/>
        <rFont val="Times New Roman"/>
        <family val="1"/>
        <charset val="186"/>
      </rPr>
      <t>Rengiama priemonė (planuojama finansuoti iš statistinių perdavimo lėšų)</t>
    </r>
  </si>
  <si>
    <r>
      <t>Elektros energijos kaupimo įrenginių (200 MW) įrengimas</t>
    </r>
    <r>
      <rPr>
        <i/>
        <sz val="10"/>
        <rFont val="Times New Roman"/>
        <family val="1"/>
        <charset val="186"/>
      </rPr>
      <t xml:space="preserve"> </t>
    </r>
    <r>
      <rPr>
        <sz val="10"/>
        <rFont val="Times New Roman"/>
        <family val="1"/>
        <charset val="186"/>
      </rPr>
      <t xml:space="preserve">                                                                   </t>
    </r>
  </si>
  <si>
    <t xml:space="preserve">Stacionarios SGD infrastruktūros (papildymo stotelių) plėtra </t>
  </si>
  <si>
    <t>Lietuvos oro erdvės radarinių sistemų kompensatoriai</t>
  </si>
  <si>
    <t>Vandenilio panaudojimas energijos pagamintos iš AEI saugojimui ir/arba tinklų kompensavimui</t>
  </si>
  <si>
    <t>„Atsinaujinantys energijos ištekliai pramonei LT+“</t>
  </si>
  <si>
    <t xml:space="preserve">Atsinaujinančių energijos išteklių (saulės kolektorių ir saulės jėgainių) įdiegimas žemės ūkio produkcijos džiovinimui ir kitiems gamybiniams procesams </t>
  </si>
  <si>
    <r>
      <t xml:space="preserve">5.3. Didinamas energetikos sektoriaus konkurencingumas ir patikimumas
</t>
    </r>
    <r>
      <rPr>
        <i/>
        <sz val="10"/>
        <rFont val="Times New Roman"/>
        <family val="1"/>
        <charset val="186"/>
      </rPr>
      <t>Investuojama į sprendimus, mažinančius galutinę elektros energijos, gamtinių dujų kainą verslo ir pramonės vartotojams</t>
    </r>
    <r>
      <rPr>
        <sz val="10"/>
        <rFont val="Times New Roman"/>
        <family val="1"/>
        <charset val="186"/>
      </rPr>
      <t xml:space="preserve">
</t>
    </r>
  </si>
  <si>
    <t>Suskystintų naftos dujų balionų daugiabučiuose pakeitimas kitais energijos šaltiniais</t>
  </si>
  <si>
    <t>Elektros generacija panaudojant SGD nugaravimas Klaipėdos SGD terminale (FSRU PowerGen)</t>
  </si>
  <si>
    <t>Rezervas</t>
  </si>
  <si>
    <t>Ateities ekonomikos DNR plano 1 priedas</t>
  </si>
  <si>
    <r>
      <t xml:space="preserve">1.2. STEAM specialistų skaičiaus didinimas 
</t>
    </r>
    <r>
      <rPr>
        <i/>
        <sz val="10"/>
        <rFont val="Times New Roman"/>
        <family val="1"/>
        <charset val="186"/>
      </rPr>
      <t>Didinamas STEAM sričių specialistų skaičius, prioritetą teikiant inžinerinės pramonės ir informacinių technologijų specialistams</t>
    </r>
  </si>
  <si>
    <t>Skaitmeninės ekonomikos inovacijų rinkos kūrimas finansuojant inovatyvius viešuosius pirkimus GovTech sprendimams ir skatinant žaliąsias inovacijas</t>
  </si>
  <si>
    <t>Ekperimentavimo platformos (sandbox), naudojančios viešojo sektoriaus duomenis,  sukūrimas ir žaliųjų inovacijų laboratorija</t>
  </si>
  <si>
    <r>
      <t xml:space="preserve">3.4. Inovacijų, įskaitant sveikatos, infrastruktūros vystymas
</t>
    </r>
    <r>
      <rPr>
        <i/>
        <sz val="10"/>
        <rFont val="Times New Roman"/>
        <family val="1"/>
        <charset val="186"/>
      </rPr>
      <t>Vystomi inovacijoms skirtos teritorijos, sklypai ir pastatai, susijusi infrastruktūra</t>
    </r>
    <r>
      <rPr>
        <sz val="10"/>
        <rFont val="Times New Roman"/>
        <family val="1"/>
        <charset val="186"/>
      </rPr>
      <t xml:space="preserve">
</t>
    </r>
  </si>
  <si>
    <t>Iš viso:</t>
  </si>
  <si>
    <t>I.</t>
  </si>
  <si>
    <t>Žmogiškasis kapitalas</t>
  </si>
  <si>
    <t xml:space="preserve">ES lėšos </t>
  </si>
  <si>
    <t>Vienodų galimybių formaliai, neformaliai ir savarankiškai mokytis visą gyvenimą suteikimas visoms amžiaus grupėms, darbuotojų žinių, įgūdžių ir kompetencijos ugdymas ir lanksčių mokymosi būdų, be kita ko, pasitelkiant profesinį mokymą ir įgytos kompetencijos pripažinimą, skatinimas</t>
  </si>
  <si>
    <t>EIM</t>
  </si>
  <si>
    <t>Mokyklos nebaigiančių asmenų skaičiaus mažinimas ir mokyklos nebaigimo prevencija, lygių galimybių gauti geros kokybės ikimokyklinį, pradinį, pagrindinį ir vidurinį išsilavinimą, įskaitant grįžimui į švietimo ir mokymo procesą skirtus mokymosi būdus, tarp jų formalųjį, neformalųjį mokymąsi ir savišvietą, užtikrinimas</t>
  </si>
  <si>
    <t>Aukštojo ir lygiaverčio jam mokslo kokybės, veiksmingumo ir prieinamumo didinimas siekiant didesnės studentų įtraukties ir geresnio mokymosi pažangumo, atkreipiant dėmesį į atskirties grupes</t>
  </si>
  <si>
    <t>Galimybės gauti darbą suteikimas ieškantiems darbo ir neaktyviems asmenims, įskaitant ilgalaikius bedarbius ir asmenis, nutolusius nuo darbo rinkos, pasitelkiant vietos užimtumo iniciatyvas ir remiant darbo jėgos judumą</t>
  </si>
  <si>
    <t>Jaunimo, visų pirma nedirbančio ir nesimokančio, įskaitant marginalių bendruomenių jaunimą ir tą, kuriam kyla socialinės atskirties pavojus, ilgalaikė integracija į darbo rinką, taip pat ir įgyvendinant Jaunimo garantijų iniciatyvą</t>
  </si>
  <si>
    <t>Valstybės biudžeto lėšos</t>
  </si>
  <si>
    <t>Aktyvios darbo rinkos priemonės</t>
  </si>
  <si>
    <t>Savivaldybių patvirtintos užimtumo didinimo programos</t>
  </si>
  <si>
    <t>Švietimo strategijos įgyvendinimas, 
Studijų ir mokslo plėtra</t>
  </si>
  <si>
    <t>Kitos programos</t>
  </si>
  <si>
    <t>KPP priemonė "LEADER programa"</t>
  </si>
  <si>
    <t>KPP priemonės „LEADER“ veiklos srities „VVG bendradarbiavimo projektų rengimas ir įgyvendinimas“ veikla "Teritorinio bendradarbiavimo projektai"</t>
  </si>
  <si>
    <t>KPP priemonės „Ūkio ir verslo plėtra“ veiklos sritis „Parama ekonominės veiklos pradžiai kaimo vietovėse“  (kai pagal įgyvendinimo taisykles verslo planui įgyvendinti yra mokama išmoka)</t>
  </si>
  <si>
    <t>II.</t>
  </si>
  <si>
    <t>Skaitmeninė ekonomika ir verslo konkurencinugumo didinimas</t>
  </si>
  <si>
    <t>Verslumo, ypač sudarant palankesnes sąlygas pritaikyti naujas idėjas ekonominei veiklai, ir naujų įmonių, įskaitant verslo inkubatorius, steigimo skatinimas</t>
  </si>
  <si>
    <t>Naujų mažų ir vidutinių įmonių (MVĮ) verslo modelių, ypač internacionalizavimo, kūrimas ir įgyvendinimas</t>
  </si>
  <si>
    <t>MVĮ gebėjimų augti regioninėse, nacionalinėse ir tarptautinėse rinkose ir inovacijų diegimo procesuose rėmimas</t>
  </si>
  <si>
    <t>Plačiajuosčio ryšio diegimas ir didelės spartos tinklų plėtra naujų skaitmeninei ekonomikai skirtų technologijų ir tinklų rėmimas</t>
  </si>
  <si>
    <t>IRT produktų ir paslaugų, elektroninės prekybos tobulinimas ir IRT paklausos didinimas</t>
  </si>
  <si>
    <t>Taikomųjų IRT e. valdžios, e. mokymosi, e. įtraukties, e. kultūros ir e. sveikatos programų tobulinimas</t>
  </si>
  <si>
    <t>Žuvininkystės plėtra</t>
  </si>
  <si>
    <t>Žemės ūkio, maisto ūkio ir kaimo plėtros skatinimas</t>
  </si>
  <si>
    <t>Skatinti užsienio investuotojus investuoti į gamybos ir paslaugų sektorius ir kurti naujas darbo vietas Lietuvoje</t>
  </si>
  <si>
    <t xml:space="preserve">Stiprinti verslo, ypač smulkiojo ir vidutinio, finansinės paramos sistemą, tobulinti informacinę aplinką </t>
  </si>
  <si>
    <t>Kurti ir plėtoti investuotojų pritraukimui reikalingą infrastruktūrą</t>
  </si>
  <si>
    <t xml:space="preserve">Vykdyti įsipareigojimus pagal pasirašytas sutartis su investuotojais ir organizuoti naujų investicijų pritraukimą </t>
  </si>
  <si>
    <t>Institucijų IT sistemų kūrimas, modernizavimas</t>
  </si>
  <si>
    <t>Atsakingos valstybės institucijos</t>
  </si>
  <si>
    <t>KPP priemonės „Bendradarbiavimas“ veiklos sričiai „Parama trumpoms tiekimo grandinėms ir vietos rinkoms skatinti vietos lygmeniu“</t>
  </si>
  <si>
    <t>KPP priemonės „Ūkio ir verslo plėtra“ veiklos sritis „Parama smulkiesiems ūkiams“</t>
  </si>
  <si>
    <t>KKP priemonės „Investicijos į miško plotų plėtrą ir miškų gyvybingumo gerinimą“ veiklos sritis „Investicijos į miškininkystės technologijas"</t>
  </si>
  <si>
    <t xml:space="preserve">Priemonės „Ūkio ir verslo plėtra“  veiklos srities „Parama investicijoms, skirtoms ne žemės ūkio veiklai kurti ir plėtoti“ veikla „Parama investicijoms, skirtoms ekonominės veiklos kūrimui ir plėtrai“ </t>
  </si>
  <si>
    <t>KPP priemonės „Investicijos į materialųjį turtą“ veiklos srities „Parama investicijoms į žemės ūkio produktų perdirbimą, rinkodarą ir (ar) plėtrą“</t>
  </si>
  <si>
    <t>KPP priemonės ,,Ūkio ir verslo plėtra“ veiklos sritį ,,Parama jaunųjų ūkininkų įsikūrimui“</t>
  </si>
  <si>
    <t>KPP priemonės „Investicijos į materialųjį turtą“ veiklos sritis „Parama investicijoms į žemės ūkio valdas“</t>
  </si>
  <si>
    <t>Paskolos žemės ūkio technikai, įrangai ir telyčioms</t>
  </si>
  <si>
    <t>Individualios garantijos</t>
  </si>
  <si>
    <t>Europos infrastruktūros tinklų priemonės (EITP) lėšos telekomunikacijų sektoriaus projektams finansuoti</t>
  </si>
  <si>
    <t>III.</t>
  </si>
  <si>
    <t>Inovacijos ir moksliniai tyrimai</t>
  </si>
  <si>
    <t>Verslo investicijų į MTI skatinimas, šmonių, MTI centrų ir aukštojo mokslo sektoriaus ryšių bei sąveikos plėtojimas, visų pirma skatinant investicijas į produktų ir paslaugų plėtrą, technologijas</t>
  </si>
  <si>
    <t>EEE/NOR finansinių mechanizmmų lėšų investicijos į mokslinius tyrimus, inovatyvius Lietuvos–Norvegijos verslo partnerystės projektus</t>
  </si>
  <si>
    <t>IV.</t>
  </si>
  <si>
    <t>Ekonominė infrastruktūra</t>
  </si>
  <si>
    <t>Anglies dioksido kiekio mažinimo strategijų įgyvendinimo visų rūšių, ypač miesto, teritorijose skatinimas, darnaus ir įvairių rūšių judumo miestuose skatinimas ir priemonių, skirtų poveikiui aplinkai sušvelninti, diegimas</t>
  </si>
  <si>
    <t>Regionų judumo didinimas prie TEN-T infrastruktūros prijungiant antrinius ir tretinius transporto mazgus, įskaitant daugiarūšio transporto mazgus</t>
  </si>
  <si>
    <t>Bendros Europos daugiarūšio transporto erdvės kūrimo rėmimas investuojant į transeuropinį transporto tinklą</t>
  </si>
  <si>
    <t>Energijos vartojimo efektyvumo ir tiekimo patikimumo plėtojant pažangiąsias energijos paskirstymo, saugojimo ir perdavimo sistemas gerinimas</t>
  </si>
  <si>
    <t>Susisiekimo oro transportu užtikrinimas</t>
  </si>
  <si>
    <t xml:space="preserve">Susisiekimo geležinkeliais užtikrinimas </t>
  </si>
  <si>
    <t>Susisiekimo vandens keliais užtikrinimas</t>
  </si>
  <si>
    <t>KPP priemonės „Investicijos į materialųjį turtą“ veiklos sritis  „Parama miškų infrastruktūrai gerinti"</t>
  </si>
  <si>
    <t>KPP priemonės „Pagrindinės paslaugos ir kaimų atnaujinimas kaimo vietovėse“ veiklos srities „Parama investicijoms į visų rūšių mažos apimties infrastruktūrą“ veikla „Asbestinių stogų dangos keitimas“</t>
  </si>
  <si>
    <t>Geležinkelių jungties „Rail Baltica“ plėtra</t>
  </si>
  <si>
    <t>SESAR diegimo programos įgyvendinimas</t>
  </si>
  <si>
    <t xml:space="preserve">Transeuropinio tinklo kelio E67 (VIA BALTICA) plėtra. Ruožo nuo Lietuvos–Latvijos sienos iki Panevėžio plėtra </t>
  </si>
  <si>
    <t>Alternatyvių degalų infrastruktūros duomenų registravimo ir kodavimo sistemos sukūrimas</t>
  </si>
  <si>
    <t>V.</t>
  </si>
  <si>
    <t>Klimato kaita ir energetika</t>
  </si>
  <si>
    <t>Energijos vartojimo efektyvumo, pažangaus energijos valdymo ir AIE vartojimo viešosiose infrastruktūrose, įskaitant viešuosius pastatus ir gyvenamųjų namų sektorių, rėmimas</t>
  </si>
  <si>
    <t>Atsinaujinančių išteklių energijos (AIE) gamybos ir skirstymo skatinimas</t>
  </si>
  <si>
    <t>Pažangiųjų žemos ir vidutinės įtampos paskirstymo sistemų diegimas ir plėtojimas</t>
  </si>
  <si>
    <t>Energijos vartojimo efektyvumo ir AIE vartojimo įmonėse skatinimas</t>
  </si>
  <si>
    <t>Miesto ir priemiestinio viešojo transporto parko atnaujinimas,skatinant naudoti elektra,biometanu ir suslėgtomis gamtinėmis dujomis  varomas transporto priemones</t>
  </si>
  <si>
    <t>Transporto priemonių, naudojančių elektrą, suslėgtas gamtines dujas, biometaną, vandenilį įsigijimas</t>
  </si>
  <si>
    <t>Atsinaujinančių energijos išteklių panaudojimas privačių juridinių asmenų, gamybinės paskirties pastatuoe, pakeičiant iškastinio kuri naudojimą</t>
  </si>
  <si>
    <t>Saulės energijos technologijų, šilumos siurblių ir šilumos saugyklų panaudojimas, pakeičiant iškastinio kuro naudojimą</t>
  </si>
  <si>
    <t>Valstybės parama daugiabučiams namams modernizuoti</t>
  </si>
  <si>
    <t>Kitos ES programos</t>
  </si>
  <si>
    <t>Lietuvos Respublikos elektros energetikos sistemos sujungimas su kontinentinės Europos elektros tinklais darbui sinchroniniu režimu</t>
  </si>
  <si>
    <t>Lietuvos ir Lenkijos dujotiekių jungties statybų projekto įgyvendinimas</t>
  </si>
  <si>
    <t>Dujotiekių jungties tarp Latvijos ir Lietuvos pajėgumų padidinimas</t>
  </si>
  <si>
    <t>Kruonio hidroakumuliacinės elektrinės (Kruonio HAE) polių lauko ir infrastruktūros būklės studija</t>
  </si>
  <si>
    <t>Priemonės „Ūkio ir verslo plėtra“  veiklos srities „Parama investicijoms, skirtoms ne žemės ūkio veiklai kurti ir plėtoti“ veikla  „Parama biodujų gamybai iš žemės ūkio ir kitų atliekų“</t>
  </si>
  <si>
    <t>Ateities ekonomikos DNR plano 2 priedas</t>
  </si>
  <si>
    <t>09.4.3-ESFA-K-805 "Žmogiškieji ištekliai Invest LT+"</t>
  </si>
  <si>
    <t>09.4.3-ESFA-T-846 "Mokymai užsienio investuotojų darbuotojams"</t>
  </si>
  <si>
    <t>09.4.3-ESFA-K-814 "Kompetencijos LT"</t>
  </si>
  <si>
    <t>09.4.3-ESFA-K-840 "Inomokymai"</t>
  </si>
  <si>
    <t>09.4.3-ESFA-T-847 "Inostažuotė"</t>
  </si>
  <si>
    <t>09.4.3-ESFA-K-827 "Pameistrystė ir kvalifikacijos tobulinimas darbo vietoje"</t>
  </si>
  <si>
    <t>09.4.3-ESFA-V-834 "Žmogiškųjų išteklių stebėsenos, prognozavimo ir plėtros mechanizmai"</t>
  </si>
  <si>
    <t>09.4.3-IVG-T-813 "Kompetencijų vaučeris"</t>
  </si>
  <si>
    <t>09.4.1-ESFA-V-734 "Lietuvos kvalifikacijų sandaros formavimas, kompetencijų ir kvalifikacijų vertinimo ir pripažinimo sistemos plėtra“</t>
  </si>
  <si>
    <t>09.4.1-ESFA-V-735 "Paskatos ir pagalba besimokantiems"</t>
  </si>
  <si>
    <t>2020-2021 M. INVESTICIJOS</t>
  </si>
  <si>
    <t>09.4.1-ESFA-K-736 "Praktinių įgūdžių įgijimo rėmimas ir skatinimas"</t>
  </si>
  <si>
    <t xml:space="preserve">09.4.1-ESFA-V-713 "Profesinio mokymo ir mokymosi visą gyvenimą valdymo, kokybės ir patrauklumo užtikrinimo sistemų ir procesų stiprinimas“ </t>
  </si>
  <si>
    <t xml:space="preserve">09.4.2-ESFA-K-714 „Formaliojo ir neformaliojo mokymosi galimybių plėtra“ </t>
  </si>
  <si>
    <t xml:space="preserve">09.4.2-ESFA-V-715 „Formaliojo ir neformaliojo mokymo paslaugų įvairioms besimokančiųjų grupėms teikimas“ </t>
  </si>
  <si>
    <t>09.4.2-ESFA-K-737 "Viešųjų paslaugų darbuotojų kompetencijos ir kvalifikacijos tobulinimas"</t>
  </si>
  <si>
    <t xml:space="preserve">09.2.1-ESFA-V-706 "Švietimo vertinimo ir stebėsenos sistemų sukūrimas" </t>
  </si>
  <si>
    <t>09.2.1-ESFA-V-726 "Ugdymo turinio tobulinimas ir naujų mokymo organizavimo formų kūrimas ir diegimas"</t>
  </si>
  <si>
    <t xml:space="preserve">09.2.1-ESFA-V-727 „Mokytojų ir kitų švietimo sistemos darbuotojų kvalifikacijos tobulinimas“ </t>
  </si>
  <si>
    <t xml:space="preserve">09.2.1-ESFA-V-728 „Ikimokyklinio ir bendrojo ugdymo mokyklų veiklos tobulinimas“ </t>
  </si>
  <si>
    <t>09.2.1-ESFA-V-719 „Kokybės krepšelis“</t>
  </si>
  <si>
    <t>09.2.2-ESFA-V-707 "Asmenų, turinčių specialiųjų ugdymosi poreikių, galimybių mokytis gerinimas“</t>
  </si>
  <si>
    <t>09.2.2-ESFA-V-729 "Neformaliojo vaikų švietimo įvairovės ir prieinamumo didinimas"</t>
  </si>
  <si>
    <t>09.2.2-ESFA-K-730 "Mokyklų pažangos skatinimas"</t>
  </si>
  <si>
    <t>09.3.1-ESFA-K-731 "Studijų kokybės gerinimas"</t>
  </si>
  <si>
    <t>09.3.1-ESFA-V-708 "Studijų prieinamumo didinimas"</t>
  </si>
  <si>
    <t>09.3.1-ESFA-V-709 "Studijų tarptautiškumo didinimas"</t>
  </si>
  <si>
    <t>09.3.1-ESFA-V-732 "Studijų sistemos tobulinimas"</t>
  </si>
  <si>
    <t>09.3.1-ESFA-V-738 "Aukštųjų mokyklų tinklo tobulinimas"</t>
  </si>
  <si>
    <t>09.3.2-ESFA-V-710 "Steb4senos, i6orinio vertinimo stiprinimas ir kvalifikacijų pripažinimas"</t>
  </si>
  <si>
    <t>09.3.3-ESFA-V-711 "Mokslininkų ir kitų tyrėjų gebėjimų stiprinimas“</t>
  </si>
  <si>
    <t xml:space="preserve">09.3.3-LMT-K-712 „Mokslininkų, kitų tyrėjų, studentų mokslinės kompetencijos ugdymas per praktinę mokslinę veiklą“ </t>
  </si>
  <si>
    <t>07.3.1-ESFA-V-401 „Bedarbių integracija į darbo rinką“</t>
  </si>
  <si>
    <t>07.3.1-ESFA-V-402 "Neįgaliųjų profesinė reabilitacija"</t>
  </si>
  <si>
    <t>07.3.1-IVG-T-410 "Parama darbui"</t>
  </si>
  <si>
    <t>07.3.2-ESFA-V-403 „Lietuvos darbo biržos administracinių gebėjimų ugdymas“</t>
  </si>
  <si>
    <t>07.3.3-FM-F-424 "Verslumo skatinimas"</t>
  </si>
  <si>
    <t>07.3.3-IVG-T-428 "Subsidijos verslo pradžiai"</t>
  </si>
  <si>
    <t>07.3.4-ESFA-V-425 „Moterų ir vyrų lygybės skatinimas“</t>
  </si>
  <si>
    <t>07.3.4-ESFA-V-426 „Diskriminacijos mažinimas“</t>
  </si>
  <si>
    <t>07.4.1-ESFA-V-414 "Jaunimo užimtumo didinimas (II)"</t>
  </si>
  <si>
    <t>03.1.1-FM-F-817 "Verslumas FP"</t>
  </si>
  <si>
    <t>03.1.1-IVG-T-809 "Dalinis palūkanų kompensavimas"</t>
  </si>
  <si>
    <t>03.1.1-IVG-T-819 "Verslo konsultantas LT"</t>
  </si>
  <si>
    <t>03.2.1-IVG-T-825 "Expo konsultantas LT"</t>
  </si>
  <si>
    <t xml:space="preserve">03.2.1-LVPA-K-801 „Naujos galimybės LT“ </t>
  </si>
  <si>
    <t>03.2.1-LVPA-K-802 "Expo sertifikatas LT"</t>
  </si>
  <si>
    <t>03.2.1-LVPA-K-807 „Verslo klasteris LT“</t>
  </si>
  <si>
    <t>03.2.1-LVPA-V-826 "Tarptautiškumas LT"</t>
  </si>
  <si>
    <t>03.3.1-FM-F-818 "Invest FP"</t>
  </si>
  <si>
    <t>03.3.1-IVG-T-810 "Dalinis palūkanų kompensavimas"</t>
  </si>
  <si>
    <t>03.3.1-LVPA-K-803 "Regio Invest LT+"</t>
  </si>
  <si>
    <t>03.3.1-LVPA-T-850 "Regio potencialas LT"</t>
  </si>
  <si>
    <t>03.3.1-LVPA-K-806 „E-verslas LT“</t>
  </si>
  <si>
    <t xml:space="preserve">03.3.1-LVPA-K-820 „Procesas LT“ </t>
  </si>
  <si>
    <t>03.3.1-LVPA-K-841 "DPT pramonei LT+"</t>
  </si>
  <si>
    <t>03.3.1-LVPA-K-838 "Dizainas LT"</t>
  </si>
  <si>
    <t>03.3.1-LVPA-K-854 ,,Pramonės skaitmeninimas LT“</t>
  </si>
  <si>
    <t>03.3.2-IVG-T-829 "Eco konsultantas LT"</t>
  </si>
  <si>
    <t>03.3.2-LVPA-K-832 "Eco-inovacijos LT"</t>
  </si>
  <si>
    <t>03.3.2-LVPA-K-837 "Eco-inovacijos LT+"</t>
  </si>
  <si>
    <t>02.1.1-CPVA-V-521 "Naujos kartos prieigos plėtra"</t>
  </si>
  <si>
    <t>02.1.2-CPVA-V-522 „IRT infrastruktūros optimizavimas ir sauga“</t>
  </si>
  <si>
    <t>02.2.2-CPVA-V-523 "Atvirų duomenų sąveikumas ir optimizavimas"</t>
  </si>
  <si>
    <t>02.2.2-CPVA-V-524 „Gyventojų skatinimas išmaniai naudotis internetu atnaujintoje viešosios interneto prieigos infrastruktūroje“</t>
  </si>
  <si>
    <t>02.3.1-CPVA-V-525 "Elektroninės sveikatos paslaugos"</t>
  </si>
  <si>
    <t>02.3.1-CPVA-V-526 "Kultūros turinio skaitmeninimas ir sklaida"</t>
  </si>
  <si>
    <t xml:space="preserve">02.3.1-CPVA-V-527 "Lietuvių kalba informacinėse technologijose" </t>
  </si>
  <si>
    <t>02.3.1-CPVA-V-528 "Intelektinės transporto paslaugos ir taikomieji sprendimai"</t>
  </si>
  <si>
    <t>02.3.1-CPVA-V-529 "Pažangių elektroninių paslaugų kūrimas"</t>
  </si>
  <si>
    <t>02.3.1-CPVA-V-530 „IRT infrastruktūros optimizavimas ir sauga“</t>
  </si>
  <si>
    <t>01.2.1-FM-F-816 "Technoinvestas"</t>
  </si>
  <si>
    <t>01.2.1-LVPA-K-823 "Smartinvest LT+"</t>
  </si>
  <si>
    <t>01.2.1-LVPA-T-848 "Smart FDI"</t>
  </si>
  <si>
    <t>01.2.1-LVPA-K-828 "Intelektas. Bendri mokslo–verslo projektai"</t>
  </si>
  <si>
    <t xml:space="preserve">01.2.1-LVPA-K-855 „Intelektas LT-2“ </t>
  </si>
  <si>
    <t xml:space="preserve">01.2.1-LVPA-K-856 „Eksperimentas" </t>
  </si>
  <si>
    <t>01.2.1-LVPA-K-833 "Inoklaster LT"</t>
  </si>
  <si>
    <t xml:space="preserve">01.2.1-LVPA-K-857 „Skaitmeninių inovacijų centrai“ </t>
  </si>
  <si>
    <t>01.2.1-LVPA-T-844 „InoConnect“</t>
  </si>
  <si>
    <t>01.2.1-LVPA-V-830 „SmartParkas LT“</t>
  </si>
  <si>
    <t>01.2.1-LVPA-V-822 „Smartinvest LT“</t>
  </si>
  <si>
    <t>01.2.1-LVPA-V-842 „Inogeb LT“</t>
  </si>
  <si>
    <t>01.2.1-LVPA-V-835 „Ikiprekybiniai pirkimai LT“</t>
  </si>
  <si>
    <t>01.2.1-MITA-K-824 „Inovaciniai čekiai“</t>
  </si>
  <si>
    <t>01.2.1-MITA-T-851 „Inočekiai“</t>
  </si>
  <si>
    <t>01.2.1-MITA-T-845 „Inopatentas“</t>
  </si>
  <si>
    <t>01.2.1-MITA-T-852 „Inostartas“</t>
  </si>
  <si>
    <t xml:space="preserve">01.1.1-CPVA-V-701 „Mokslinių tyrimų, eksperimentinės plėtros ir inovacijų infrastruktūros plėtra ir integracija į europines infrastruktūras" </t>
  </si>
  <si>
    <t>01.1.1-CPVA-K-716 „Kompetencijos centrų plėtra”</t>
  </si>
  <si>
    <t>01.2.2-MITA-K-702 „MTEP rezultatų komercinimo ir tarptautiškumo skatinimas“</t>
  </si>
  <si>
    <t xml:space="preserve">01.2.2-LMT-K-718 „Tiksliniai moksliniai tyrimai sumanios specializacijos srityje“ </t>
  </si>
  <si>
    <t xml:space="preserve">01.2.2-CPVA-K-703 "Kompetencijos centrų ir inovacijų technologijų, ir perdavimo centrų veiklos skatinimas" </t>
  </si>
  <si>
    <t>04.5.1-TID-R-514 "Darnaus judumo priemonių diegimas"</t>
  </si>
  <si>
    <t>04.5.1-TID-V-515 "Elektromobilių įkrovimo prieigų tinklo kūrimas"</t>
  </si>
  <si>
    <t>04.5.1-TID-R-516 "Pėsčiųjų ir dviračių takų rekonstrukcija ir plėtra"</t>
  </si>
  <si>
    <t>04.5.1-TID-V-517 "Miesto viešojo transporto priemonių parko atnaujinimas"</t>
  </si>
  <si>
    <t>04.5.1-TID-R-518 "Vietinio susisiekimo viešojo transporto priemonių parko atnaujinimas"</t>
  </si>
  <si>
    <t>04.5.1-FM-F-520 „Ko-investicinis fondas susisiekimui“</t>
  </si>
  <si>
    <t>06.2.1-TID-V-507 "Regionų pasiekiamumo gerinimas"</t>
  </si>
  <si>
    <t>06.2.1-TID-V-508 "Vieno lygio eismo sankirtų eliminavimas"</t>
  </si>
  <si>
    <t>06.2.1-TID-V-509 "Neigiamo poveikio aplinkai mažinimas geležinkeliuose"</t>
  </si>
  <si>
    <t>06.2.1-TID-V-510 "Laivybos sąlygų vandens transporte užtikrinimas"</t>
  </si>
  <si>
    <t>06.2.1-TID-R-511 "Vietinių kelių vystymas"</t>
  </si>
  <si>
    <t>06.2.1-TID-V-512 "Miestų transporto infrastruktūros vystymas įgyvendinant valstybei svarbius jungtinius projektus“</t>
  </si>
  <si>
    <t>06.1.1-TID-V-501 "TEN-T kelių tinklo techninių parametrų gerinimas ir pralaidumo didinimas"</t>
  </si>
  <si>
    <t>06.1.1-TID-V-503 "TEN-T geležinkelių tinklo atnaujinimas ir patobulinimas, skirtingų rūšių transporto sąveikos gerinimas"</t>
  </si>
  <si>
    <t>06.1.1-TID-V-504 "Intelektinių transporto sistemų diegimas TEN-T tinkle"</t>
  </si>
  <si>
    <t>06.1.1-TID-V-505 "Jūrų transporto eismo sąlygų gerinimas Klaipėdos valstybiniame jūrų uoste"</t>
  </si>
  <si>
    <t>06.1.1-TID-V-506 "Aplinkosaugos ir skrydžių saugos tobulinimas tarptautiniuose oro uostuose"</t>
  </si>
  <si>
    <t>06.3.1-LVPA-V-103 "Elektros perdavimo sistemos modernizavimas ir plėtra"</t>
  </si>
  <si>
    <t>06.3.1-LVPA-V-104 "Gamtinių dujų perdavimo sistemos modernizavimas ir plėtra"</t>
  </si>
  <si>
    <t xml:space="preserve">06.3.1-LVPA-K-107 „Gamtinių dujų skirstymo sistemų modernizavimas ir plėtra“ </t>
  </si>
  <si>
    <t xml:space="preserve"> 04.3.1-VIPA-V-101 „Valstybei nuosavybės teise priklausančių pastatų atnaujinimas“</t>
  </si>
  <si>
    <t>04.3.1-FM-F-105 "Energijos vartojimo efektyvumo didinimas viešojoje infrastruktūroje"</t>
  </si>
  <si>
    <t>04.3.1-VIPA-T-113 "Valstybei nuosavybės teise priklausančių pastatų atnaujinimas (II)"</t>
  </si>
  <si>
    <t>04.3.1-LVPA-T-116 "Gatvių apšvietimo modernizavimas"</t>
  </si>
  <si>
    <t>04.3.2-LVPA-K-102 "Šilumos tiekimo tinklų modernizavimas ir plėtra"</t>
  </si>
  <si>
    <t>04.3.2-LVPA-V-111 "Katilų keitimas namų ūkiuose"</t>
  </si>
  <si>
    <t>04.3.1-FM-F-002 "Savivaldybių viešųjų pastatų atnaujinimas"</t>
  </si>
  <si>
    <t>04.3.1-APVA-V-003 "Daugiabučių namų ir savivaldybių viešųjų pastatų modernizavimo skatinimas"</t>
  </si>
  <si>
    <t>04.3.1-APVA-T-023 "Daugiabučių namų modernizavimo techninė parama"</t>
  </si>
  <si>
    <t>04.1.1-LVPA-V-108 „Didelio efektyvumo kogeneracijos skatinimas Vilniaus mieste“</t>
  </si>
  <si>
    <t>04.1.1- LVPA-K-110 „Nedidelės galios biokuro kogeneracijos skatinimas“</t>
  </si>
  <si>
    <t>04.1.1-LVPA-K-109 "Biokuro panaudojimo skatinimas šilumos energijai gaminti"</t>
  </si>
  <si>
    <t>04.1.1-LVPA-K-112 "Biokurą naudojančių šilumos gamybos įrenginių keitimas"</t>
  </si>
  <si>
    <t>04.1.1-LVPA-V-114 "Elektros energijos iš atsinaujinančių išteklių gamybos įrenginių įrengimas namų ūkiuose"</t>
  </si>
  <si>
    <t>04.1.1-LVPA-V-115 "AIE namų ūkiams"</t>
  </si>
  <si>
    <t xml:space="preserve">04.4.1-LVPA-K-106 „Elektros skirstomųjų tinklų modernizavimas ir plėtra“ </t>
  </si>
  <si>
    <t>04.2.1-IVG-T-811 "Dalinis palūkanų kompensavimas"</t>
  </si>
  <si>
    <t>04.2.1-LVPA-K-804 "Auditas pramonei LT"</t>
  </si>
  <si>
    <t>04.2.1-LVPA-K-836 "Atsinaujinantys energijos ištekliai pramonei LT+"</t>
  </si>
  <si>
    <t>AM (ŽŪM)</t>
  </si>
  <si>
    <t>Pastatų rekonstrukcija</t>
  </si>
  <si>
    <t>2020.07.01–2021.12.31 LAIKOTARPIO NAUJOS IR PAPILDOMOS INVESTICIJOS</t>
  </si>
  <si>
    <t>VEIKSMAS/PROJEKTAS</t>
  </si>
  <si>
    <t xml:space="preserve">Verslui aktuali infrastruktūra Klaipėdos valstybiniame jūrų uoste (krantinių rekonstravimas, pailginimas) </t>
  </si>
  <si>
    <t>Vilniaus filialo Naujojo terminalo statyba su būtinąją įranga ir atvykimo terminalo rekonstrukcija; Kauno filialo terminalo plėtra su būtinąja įranga; Palangos filialo kilimo tūpimo tako rekonstrukcija</t>
  </si>
  <si>
    <t>Dinaminis eismo valdymas Via Baltica ir IXB koridoriuje</t>
  </si>
  <si>
    <t>Pasienio kontrolės punktų infrastruktūros pritaikymas Europos Sąjungos atvykimo / išvykimo sistemai</t>
  </si>
  <si>
    <t>Vidaus vandens kelių ir krantinių infrastruktūra</t>
  </si>
  <si>
    <t>Darnaus judumo priemonių diegimas</t>
  </si>
  <si>
    <t>4.3. Verslui aktualios infrastruktūros šalies viduje gerinimas
Investuojama į verslui aktualią infrastruktūrą šalies viduje (pvz., keliai, vedantys į teritorijas, kuriose kuriamos darbo vietos).</t>
  </si>
  <si>
    <t>Gyvybės mokslų technologijų inovacijų kūrimo, prototipavimo  bei  gyvybės mokslų pramonės specialistų rengimo instrumentinės infrastruktūros sukūrimas</t>
  </si>
  <si>
    <t>Realaus laiko skaitmeninių finansinių dokumentų mainų ekosistema (e-sąskaita ir  EuroConnector)</t>
  </si>
  <si>
    <t>Sveikatos priežiūros kokybės ir prieinamumo gerinimas tikslinėms gyventojų grupėms įgyvendinant inovatyvius ir efektyvius sveikatos priežiūros modelius</t>
  </si>
  <si>
    <t>COVID-19 produktai LT (kovai su pandemijomis reikalingų produktų gamyba ir sertifikavimas: vaistiniai preparatai, medicinos įranga ir produktai, dezinfektantai ir pan.)</t>
  </si>
  <si>
    <t xml:space="preserve">Pramonės perorientavimas, diegiant skaitmenines technologijas ir žiedinės ekonomikos plėtrą (pvz.  inovacijos maisto ir pakuočių srityse, tekstilės gaminių pakartotinis panaudojimas bei perdirbimas ir kt.), įskaitant Industry 4.0 Lab </t>
  </si>
  <si>
    <t xml:space="preserve">Į kūrėją orientuotos paskatos kūrybinėms kultūrinėms industrijoms (KKI) kurti žiedinės ekonomikos produktus ir paslaugas bei KKI skaitmeninimas </t>
  </si>
  <si>
    <t xml:space="preserve">Antreprenerystės diegimas mokslo ir studijų institucijose (paskatos ir priemonės, transformuojant žinias į aukštos pridėtinės vertės produktus)
</t>
  </si>
  <si>
    <t xml:space="preserve">MTEP komercinimas (jaunos inovacinės įmonės, spin-off), ir mokslo-verslo projektai per tarpvalstybinį tinklą
</t>
  </si>
  <si>
    <t>Investuojama į šalies susisiekimo su tikslinėmis šalimis gerinimą, ypatingą dėmesį skiriant šalies pasiekiamumui oru (esamų skrydžių krypčių atkūrimas, naujų pritraukimas ir vystymas)</t>
  </si>
  <si>
    <t>VĮ Lietuvos oro uostai MRO (orlaivių aptarnavimo) infrastruktūros plėtros Vilniaus oro uoste</t>
  </si>
  <si>
    <t xml:space="preserve">Geležinkelių transporto aplinkos apsaugos priemonių diegimas, vieno lygio eismo sankirtų eliminavimas, intelektinių transporto sistemų diegimas TEN-T tinkle </t>
  </si>
  <si>
    <t>Pastatų "mažoji" renovacija (VIPA, BETA); privatūs gamybiniai ir komerciniai pastatai</t>
  </si>
  <si>
    <t xml:space="preserve">Švietimo inovacijos  ir STEAM sričių plėtra bendrajame ugdyme, įskaitant mokytojų komptencijų gerinimą, skaitmeninio turinio ir skaitmeninių kompetencijų ugdymą ir STEAM atviros prieigos centrų  veiklų plėtrą
</t>
  </si>
  <si>
    <t>Praktinių moksleivių verslumo įgūdžių programų aprėpties didinimas (inovacijos, inovatyvūs verslai, skaitmeninis ir finansinis raštingumas) (9-12 klasės)</t>
  </si>
  <si>
    <t>Kokybės krepšelio mažinti mokinių pasiekimų skirtumams plėtra pagal atnaujintas sąlygas</t>
  </si>
  <si>
    <t>Kūrybinių partnerysčių plėtra švietime, diegiant kūrybiškumą skatinančias priemones ir metodus, padedančius siekti ir aukštesnių bendrojo lavinimo pasiekimų ir didesnės moksleivių motyvacijos bei įsitraukimo į ugdymo procesą</t>
  </si>
  <si>
    <t>AM neformaliojo mokymo programos, speciali įranga AM ir profesinio mokymo mokykloms rengti STEAM specialistus ir pedagogus</t>
  </si>
  <si>
    <t>Mokymosi „vaučeriai“ perkvalifikavimui ir/arba pirmos kvalifikacijos įgijimui įvaririoms soc. grupėms (bedarbiai, dirbantys ir norintys persikvalifikuoti) teikimas, pagal modulines priof. mokymo programas ir/arba studijų modulius, 5 lygio profesinio mokymo programas/trumpąsias studijas</t>
  </si>
  <si>
    <t>Dirbančiųjų perkvalifikavimas (teikiant pirmenybę aukštos pridėtinės vertės sritims) bei mokymas darbo vietoje</t>
  </si>
  <si>
    <t xml:space="preserve">Horizon Europe akceleravimo programa
</t>
  </si>
  <si>
    <t>E-VERSLO MODELIS (e-verslo modelių diegimas, persiorientuojant į procesų, produktų, paslaugų skaitmenizavimą, elektroninę prekybą ir pristatymą)</t>
  </si>
  <si>
    <t>TUI Invest LT+ (investicinės paskatos tiesioginiams užsienio investuotojams gamybos iš Azijos perorientavimas)</t>
  </si>
  <si>
    <t>Valstybės duomenų valdysenos informacinės sistemos sukūrimas, integruojant esamas valstybės informacines sistemas</t>
  </si>
  <si>
    <t>Bendradarbystės centrų “Spiečių” plėtra</t>
  </si>
  <si>
    <t xml:space="preserve">Mokslo ir studijų institucijų įranga ekonomikai svarbiose srityse: gyvybės mokslai; IRT; Pramonė 4.0; FinTech ir veiklos skatinimas
</t>
  </si>
  <si>
    <t>2020.07.01–2021.12.31 LAIKOTARPIO SUPLANUOTOS INVESTICIJOS</t>
  </si>
  <si>
    <t>__</t>
  </si>
  <si>
    <t>Vykdyti švietėjišką saugaus eismo veiklą bei diegti kelių tinkle ITS ir kitas inovacijas</t>
  </si>
  <si>
    <t>KPPP vietinės reikšmės kelių plėtra</t>
  </si>
  <si>
    <t>Valstybinės reikšmės kelių tinklo plėtra</t>
  </si>
  <si>
    <t>Inovatyvių miškotvarkos projektų rengimas</t>
  </si>
  <si>
    <t>Transporto priemonių su inovatyviais kontrolės sprendimais įsigijimas</t>
  </si>
  <si>
    <t>Savivaldybėms priklausančių viešųjų pastatų atnaujinimas (modernizavimas) įgyvendinant Viešųjų pastatų energinio efektyvumo didinimo programą</t>
  </si>
  <si>
    <t>valstybės institucijos</t>
  </si>
  <si>
    <t>PAGRINDINĖS SRITYS</t>
  </si>
  <si>
    <t>INVESTICIJŲ KRYPTYS</t>
  </si>
  <si>
    <t>IŠ VISO PAGAL INVESTICIJŲ KRYPTIS</t>
  </si>
  <si>
    <t xml:space="preserve">Rinkai aktualių programų parengimas, kvalifikuotų dėstytojų pritraukimas, ypač siekiant užtikrinti regionų darbo rinkos ir LEZ poreikius, skaitmeninės priemonės ir IT ištekliai inovatyviems ugdymo metodams.
</t>
  </si>
  <si>
    <t>Regionų analize paremtas profesinių mokyklų aprūpinimas praktinio mokymo įranga, skirta  Pramonė 4.0  ir skaitmeninei ekonomikai ir įveiklinimas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</si>
</sst>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Lt&quot;_-;\-* #,##0.00\ &quot;Lt&quot;_-;_-* &quot;-&quot;??\ &quot;Lt&quot;_-;_-@_-"/>
    <numFmt numFmtId="43" formatCode="_-* #,##0.00\ _L_t_-;\-* #,##0.00\ _L_t_-;_-* &quot;-&quot;??\ _L_t_-;_-@_-"/>
    <numFmt numFmtId="164" formatCode="_-* #,##0.00\ _€_-;\-* #,##0.00\ _€_-;_-* &quot;-&quot;??\ _€_-;_-@_-"/>
    <numFmt numFmtId="165" formatCode="[$-10427]#,##0.00"/>
    <numFmt numFmtId="166" formatCode="[$-10427]#,##0.0"/>
    <numFmt numFmtId="167" formatCode="#,##0_);\(#,##0\);&quot;-  &quot;;&quot; &quot;@"/>
    <numFmt numFmtId="168" formatCode="_-* #,##0.00_-;\-* #,##0.00_-;_-* &quot;-&quot;??_-;_-@_-"/>
    <numFmt numFmtId="169" formatCode="dd\ mmm\ yyyy_);;&quot;-  &quot;;&quot; &quot;@"/>
    <numFmt numFmtId="170" formatCode="dd\ mmm\ yy_);;&quot;-  &quot;;&quot; &quot;@"/>
    <numFmt numFmtId="171" formatCode="\+&quot; &quot;#,##0&quot;  &quot;;\-&quot; &quot;#,##0&quot;  &quot;;&quot; &quot;0&quot;  &quot;;@"/>
    <numFmt numFmtId="172" formatCode="_(* #,##0.00_);_(* \(#,##0.00\);_(* &quot;-&quot;??_);_(@_)"/>
    <numFmt numFmtId="173" formatCode="_-* #,##0.00\ _m_k_-;\-* #,##0.00\ _m_k_-;_-* \-??\ _m_k_-;_-@_-"/>
    <numFmt numFmtId="174" formatCode="_-* #,##0\ _€_-;\-* #,##0\ _€_-;_-* &quot;-&quot;??\ _€_-;_-@_-"/>
    <numFmt numFmtId="175" formatCode="_-* #,##0.0\ _€_-;\-* #,##0.0\ _€_-;_-* &quot;-&quot;??\ _€_-;_-@_-"/>
    <numFmt numFmtId="176" formatCode="[$-10409]#,##0.00"/>
  </numFmts>
  <fonts count="109">
    <font>
      <sz val="11"/>
      <color theme="1"/>
      <name val="Calibri"/>
      <family val="2"/>
      <charset val="186"/>
      <scheme val="minor"/>
    </font>
    <font>
      <sz val="11"/>
      <color theme="1"/>
      <name val="Calibri"/>
      <family val="2"/>
      <charset val="186"/>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Times New Roman"/>
      <family val="1"/>
      <charset val="186"/>
    </font>
    <font>
      <b/>
      <sz val="10"/>
      <name val="Times New Roman"/>
      <family val="1"/>
      <charset val="186"/>
    </font>
    <font>
      <i/>
      <sz val="10"/>
      <name val="Times New Roman"/>
      <family val="1"/>
      <charset val="186"/>
    </font>
    <font>
      <sz val="10"/>
      <name val="Helv"/>
    </font>
    <font>
      <sz val="10"/>
      <name val="Arial"/>
      <family val="2"/>
      <charset val="186"/>
    </font>
    <font>
      <b/>
      <sz val="15"/>
      <color indexed="62"/>
      <name val="Calibri"/>
      <family val="2"/>
      <charset val="186"/>
    </font>
    <font>
      <b/>
      <sz val="15"/>
      <color indexed="62"/>
      <name val="Calibri"/>
      <family val="2"/>
      <charset val="186"/>
      <scheme val="minor"/>
    </font>
    <font>
      <b/>
      <sz val="15"/>
      <color indexed="56"/>
      <name val="Calibri"/>
      <family val="2"/>
      <charset val="186"/>
    </font>
    <font>
      <b/>
      <sz val="13"/>
      <color indexed="62"/>
      <name val="Calibri"/>
      <family val="2"/>
      <charset val="186"/>
    </font>
    <font>
      <b/>
      <sz val="13"/>
      <color indexed="62"/>
      <name val="Calibri"/>
      <family val="2"/>
      <charset val="186"/>
      <scheme val="minor"/>
    </font>
    <font>
      <b/>
      <sz val="13"/>
      <color indexed="56"/>
      <name val="Calibri"/>
      <family val="2"/>
      <charset val="186"/>
    </font>
    <font>
      <sz val="11"/>
      <color indexed="8"/>
      <name val="Calibri"/>
      <family val="2"/>
      <charset val="186"/>
    </font>
    <font>
      <sz val="10"/>
      <color theme="1"/>
      <name val="Arial"/>
      <family val="2"/>
      <charset val="186"/>
    </font>
    <font>
      <b/>
      <sz val="11"/>
      <color indexed="62"/>
      <name val="Calibri"/>
      <family val="2"/>
      <charset val="186"/>
    </font>
    <font>
      <b/>
      <sz val="11"/>
      <color indexed="62"/>
      <name val="Calibri"/>
      <family val="2"/>
      <charset val="186"/>
      <scheme val="minor"/>
    </font>
    <font>
      <b/>
      <sz val="11"/>
      <color indexed="56"/>
      <name val="Calibri"/>
      <family val="2"/>
      <charset val="186"/>
    </font>
    <font>
      <sz val="11"/>
      <color indexed="9"/>
      <name val="Calibri"/>
      <family val="2"/>
      <charset val="186"/>
    </font>
    <font>
      <sz val="10"/>
      <color theme="0"/>
      <name val="Arial"/>
      <family val="2"/>
      <charset val="186"/>
    </font>
    <font>
      <sz val="10"/>
      <color indexed="11"/>
      <name val="Arial"/>
      <family val="2"/>
      <charset val="186"/>
    </font>
    <font>
      <sz val="11"/>
      <color indexed="11"/>
      <name val="Calibri"/>
      <family val="2"/>
      <charset val="186"/>
      <scheme val="minor"/>
    </font>
    <font>
      <i/>
      <sz val="11"/>
      <color indexed="23"/>
      <name val="Calibri"/>
      <family val="2"/>
      <charset val="186"/>
    </font>
    <font>
      <sz val="11"/>
      <color indexed="20"/>
      <name val="Calibri"/>
      <family val="2"/>
      <charset val="186"/>
    </font>
    <font>
      <sz val="10"/>
      <color rgb="FF9C0006"/>
      <name val="Arial"/>
      <family val="2"/>
      <charset val="186"/>
    </font>
    <font>
      <b/>
      <sz val="11"/>
      <color indexed="52"/>
      <name val="Calibri"/>
      <family val="2"/>
      <charset val="186"/>
    </font>
    <font>
      <b/>
      <sz val="10"/>
      <color rgb="FFFA7D00"/>
      <name val="Arial"/>
      <family val="2"/>
      <charset val="186"/>
    </font>
    <font>
      <b/>
      <sz val="11"/>
      <color indexed="9"/>
      <name val="Calibri"/>
      <family val="2"/>
      <charset val="186"/>
    </font>
    <font>
      <b/>
      <sz val="10"/>
      <color theme="0"/>
      <name val="Arial"/>
      <family val="2"/>
      <charset val="186"/>
    </font>
    <font>
      <b/>
      <sz val="10"/>
      <color indexed="11"/>
      <name val="Arial"/>
      <family val="2"/>
      <charset val="186"/>
    </font>
    <font>
      <b/>
      <sz val="10"/>
      <name val="Arial"/>
      <family val="2"/>
      <charset val="186"/>
    </font>
    <font>
      <sz val="8"/>
      <name val="Times New Roman"/>
      <family val="1"/>
      <charset val="186"/>
    </font>
    <font>
      <i/>
      <sz val="10"/>
      <color rgb="FF7F7F7F"/>
      <name val="Arial"/>
      <family val="2"/>
      <charset val="186"/>
    </font>
    <font>
      <u/>
      <sz val="10"/>
      <color indexed="36"/>
      <name val="Times New Roman Baltic"/>
      <charset val="186"/>
    </font>
    <font>
      <sz val="11"/>
      <color indexed="17"/>
      <name val="Calibri"/>
      <family val="2"/>
      <charset val="186"/>
    </font>
    <font>
      <sz val="10"/>
      <color rgb="FF006100"/>
      <name val="Arial"/>
      <family val="2"/>
      <charset val="186"/>
    </font>
    <font>
      <b/>
      <sz val="15"/>
      <color theme="3"/>
      <name val="Arial"/>
      <family val="2"/>
      <charset val="186"/>
    </font>
    <font>
      <b/>
      <sz val="15"/>
      <color indexed="62"/>
      <name val="Arial"/>
      <family val="2"/>
      <charset val="186"/>
    </font>
    <font>
      <b/>
      <sz val="13"/>
      <color theme="3"/>
      <name val="Arial"/>
      <family val="2"/>
      <charset val="186"/>
    </font>
    <font>
      <b/>
      <sz val="13"/>
      <color indexed="62"/>
      <name val="Arial"/>
      <family val="2"/>
      <charset val="186"/>
    </font>
    <font>
      <b/>
      <sz val="11"/>
      <color theme="3"/>
      <name val="Arial"/>
      <family val="2"/>
      <charset val="186"/>
    </font>
    <font>
      <b/>
      <sz val="11"/>
      <color indexed="62"/>
      <name val="Arial"/>
      <family val="2"/>
      <charset val="186"/>
    </font>
    <font>
      <u/>
      <sz val="10"/>
      <color indexed="12"/>
      <name val="Times New Roman Baltic"/>
      <charset val="186"/>
    </font>
    <font>
      <u/>
      <sz val="12"/>
      <color rgb="FF0000FF"/>
      <name val="Times New Roman Baltic"/>
      <charset val="186"/>
    </font>
    <font>
      <u/>
      <sz val="12"/>
      <color indexed="12"/>
      <name val="Times New Roman Baltic"/>
      <charset val="186"/>
    </font>
    <font>
      <sz val="8"/>
      <name val="Academy"/>
    </font>
    <font>
      <sz val="11"/>
      <color indexed="62"/>
      <name val="Calibri"/>
      <family val="2"/>
      <charset val="186"/>
    </font>
    <font>
      <sz val="10"/>
      <color rgb="FF3F3F76"/>
      <name val="Arial"/>
      <family val="2"/>
      <charset val="186"/>
    </font>
    <font>
      <sz val="11"/>
      <color theme="1"/>
      <name val="Calibri"/>
      <family val="2"/>
      <scheme val="minor"/>
    </font>
    <font>
      <sz val="11"/>
      <color theme="1"/>
      <name val="Arial"/>
      <family val="2"/>
      <charset val="186"/>
    </font>
    <font>
      <sz val="11"/>
      <color indexed="8"/>
      <name val="Calibri"/>
      <family val="2"/>
    </font>
    <font>
      <sz val="10"/>
      <name val="Times New Roman Baltic"/>
      <charset val="186"/>
    </font>
    <font>
      <sz val="10"/>
      <color indexed="8"/>
      <name val="Arial"/>
      <family val="2"/>
      <charset val="186"/>
    </font>
    <font>
      <sz val="11"/>
      <color theme="1"/>
      <name val="Calibri"/>
      <family val="2"/>
      <charset val="238"/>
      <scheme val="minor"/>
    </font>
    <font>
      <sz val="11"/>
      <color rgb="FF000000"/>
      <name val="Calibri"/>
      <family val="2"/>
    </font>
    <font>
      <sz val="11"/>
      <color indexed="10"/>
      <name val="Calibri"/>
      <family val="2"/>
      <charset val="186"/>
    </font>
    <font>
      <sz val="11"/>
      <color indexed="53"/>
      <name val="Calibri"/>
      <family val="2"/>
      <charset val="186"/>
      <scheme val="minor"/>
    </font>
    <font>
      <b/>
      <sz val="11"/>
      <color indexed="8"/>
      <name val="Calibri"/>
      <family val="2"/>
      <charset val="186"/>
    </font>
    <font>
      <b/>
      <sz val="11"/>
      <color indexed="63"/>
      <name val="Calibri"/>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rgb="FF000000"/>
      <name val="Calibri"/>
      <family val="2"/>
      <scheme val="minor"/>
    </font>
    <font>
      <sz val="10"/>
      <name val="Arial"/>
      <family val="2"/>
      <charset val="238"/>
    </font>
    <font>
      <sz val="11"/>
      <name val="Arial"/>
      <family val="2"/>
      <charset val="186"/>
    </font>
    <font>
      <sz val="11"/>
      <color theme="1"/>
      <name val="Calibri"/>
      <family val="2"/>
      <charset val="204"/>
      <scheme val="minor"/>
    </font>
    <font>
      <sz val="10"/>
      <name val="TimesLT"/>
      <charset val="186"/>
    </font>
    <font>
      <sz val="10"/>
      <name val="Geneva"/>
      <family val="2"/>
    </font>
    <font>
      <b/>
      <sz val="10"/>
      <color rgb="FF3F3F3F"/>
      <name val="Arial"/>
      <family val="2"/>
      <charset val="186"/>
    </font>
    <font>
      <sz val="11"/>
      <color indexed="8"/>
      <name val="Calibri"/>
      <family val="2"/>
      <charset val="238"/>
    </font>
    <font>
      <sz val="11"/>
      <color theme="0"/>
      <name val="Times New Roman"/>
      <family val="2"/>
      <charset val="186"/>
    </font>
    <font>
      <b/>
      <sz val="18"/>
      <color indexed="62"/>
      <name val="Cambria"/>
      <family val="2"/>
      <charset val="186"/>
    </font>
    <font>
      <b/>
      <sz val="18"/>
      <color indexed="56"/>
      <name val="Cambria"/>
      <family val="2"/>
      <charset val="186"/>
    </font>
    <font>
      <sz val="10"/>
      <name val="Arial"/>
      <family val="2"/>
    </font>
    <font>
      <b/>
      <sz val="10"/>
      <color indexed="8"/>
      <name val="Times New Roman"/>
      <family val="1"/>
      <charset val="238"/>
    </font>
    <font>
      <b/>
      <sz val="10"/>
      <color indexed="39"/>
      <name val="Arial"/>
      <family val="2"/>
    </font>
    <font>
      <b/>
      <sz val="10"/>
      <color indexed="8"/>
      <name val="Arial"/>
      <family val="2"/>
    </font>
    <font>
      <sz val="10"/>
      <color indexed="8"/>
      <name val="Arial"/>
      <family val="2"/>
    </font>
    <font>
      <b/>
      <sz val="12"/>
      <color indexed="8"/>
      <name val="Arial"/>
      <family val="2"/>
      <charset val="238"/>
    </font>
    <font>
      <sz val="10"/>
      <color indexed="8"/>
      <name val="Arial"/>
      <family val="2"/>
      <charset val="238"/>
    </font>
    <font>
      <b/>
      <sz val="10"/>
      <name val="Times New Roman"/>
      <family val="1"/>
      <charset val="238"/>
    </font>
    <font>
      <sz val="10"/>
      <name val="Times New Roman"/>
      <family val="1"/>
      <charset val="238"/>
    </font>
    <font>
      <sz val="10"/>
      <color indexed="39"/>
      <name val="Arial"/>
      <family val="2"/>
    </font>
    <font>
      <sz val="10"/>
      <color indexed="8"/>
      <name val="Times New Roman"/>
      <family val="1"/>
      <charset val="238"/>
    </font>
    <font>
      <sz val="19"/>
      <color indexed="48"/>
      <name val="Arial"/>
      <family val="2"/>
      <charset val="238"/>
    </font>
    <font>
      <sz val="10"/>
      <color indexed="10"/>
      <name val="Arial"/>
      <family val="2"/>
    </font>
    <font>
      <b/>
      <sz val="12"/>
      <name val="Times New Roman"/>
      <family val="1"/>
      <charset val="186"/>
    </font>
    <font>
      <b/>
      <sz val="10"/>
      <color theme="1"/>
      <name val="Arial"/>
      <family val="2"/>
      <charset val="186"/>
    </font>
    <font>
      <sz val="10"/>
      <color rgb="FFFF0000"/>
      <name val="Arial"/>
      <family val="2"/>
      <charset val="186"/>
    </font>
    <font>
      <b/>
      <sz val="11"/>
      <name val="Calibri"/>
      <family val="2"/>
      <charset val="186"/>
      <scheme val="minor"/>
    </font>
    <font>
      <sz val="11"/>
      <name val="Calibri"/>
      <family val="2"/>
      <charset val="186"/>
      <scheme val="minor"/>
    </font>
    <font>
      <b/>
      <sz val="11"/>
      <name val="Calibri"/>
      <family val="2"/>
      <charset val="186"/>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3300"/>
        <bgColor indexed="64"/>
      </patternFill>
    </fill>
    <fill>
      <patternFill patternType="solid">
        <fgColor rgb="FFF3A303"/>
        <bgColor indexed="64"/>
      </patternFill>
    </fill>
    <fill>
      <patternFill patternType="solid">
        <fgColor theme="5"/>
        <bgColor indexed="64"/>
      </patternFill>
    </fill>
    <fill>
      <patternFill patternType="solid">
        <fgColor rgb="FF216928"/>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indexed="31"/>
      </patternFill>
    </fill>
    <fill>
      <patternFill patternType="solid">
        <fgColor indexed="10"/>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22"/>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53"/>
      </patternFill>
    </fill>
    <fill>
      <patternFill patternType="solid">
        <fgColor indexed="57"/>
      </patternFill>
    </fill>
    <fill>
      <patternFill patternType="solid">
        <fgColor indexed="54"/>
      </patternFill>
    </fill>
    <fill>
      <patternFill patternType="lightTrellis">
        <fgColor indexed="11"/>
      </patternFill>
    </fill>
    <fill>
      <patternFill patternType="solid">
        <fgColor indexed="55"/>
      </patternFill>
    </fill>
    <fill>
      <patternFill patternType="lightGray">
        <fgColor indexed="11"/>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mediumGray">
        <fgColor indexed="13"/>
      </patternFill>
    </fill>
    <fill>
      <patternFill patternType="solid">
        <fgColor theme="0" tint="-0.249977111117893"/>
        <bgColor indexed="64"/>
      </patternFill>
    </fill>
    <fill>
      <patternFill patternType="solid">
        <fgColor theme="2"/>
        <bgColor indexed="64"/>
      </patternFill>
    </fill>
    <fill>
      <patternFill patternType="solid">
        <fgColor rgb="FFFFC000"/>
        <bgColor indexed="64"/>
      </patternFill>
    </fill>
    <fill>
      <patternFill patternType="solid">
        <fgColor rgb="FF92D050"/>
        <bgColor indexed="64"/>
      </patternFill>
    </fill>
    <fill>
      <patternFill patternType="solid">
        <fgColor theme="0" tint="-4.9989318521683403E-2"/>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style="double">
        <color indexed="8"/>
      </left>
      <right style="double">
        <color indexed="8"/>
      </right>
      <top style="double">
        <color indexed="8"/>
      </top>
      <bottom style="double">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5260">
    <xf numFmtId="165" fontId="0" fillId="0" borderId="0"/>
    <xf numFmtId="165" fontId="21" fillId="0" borderId="0"/>
    <xf numFmtId="167" fontId="22" fillId="0" borderId="0" applyFont="0" applyFill="0" applyBorder="0" applyProtection="0">
      <alignment vertical="top"/>
    </xf>
    <xf numFmtId="165" fontId="23" fillId="0" borderId="19" applyNumberFormat="0" applyFill="0" applyAlignment="0" applyProtection="0"/>
    <xf numFmtId="165" fontId="3" fillId="0" borderId="1" applyNumberFormat="0" applyFill="0" applyAlignment="0" applyProtection="0"/>
    <xf numFmtId="165" fontId="23" fillId="0" borderId="19" applyNumberFormat="0" applyFill="0" applyAlignment="0" applyProtection="0"/>
    <xf numFmtId="165" fontId="3" fillId="0" borderId="1" applyNumberFormat="0" applyFill="0" applyAlignment="0" applyProtection="0"/>
    <xf numFmtId="165" fontId="24" fillId="0" borderId="19" applyNumberFormat="0" applyFill="0" applyAlignment="0" applyProtection="0"/>
    <xf numFmtId="165" fontId="3" fillId="0" borderId="1" applyNumberFormat="0" applyFill="0" applyAlignment="0" applyProtection="0"/>
    <xf numFmtId="165" fontId="24" fillId="0" borderId="19" applyNumberFormat="0" applyFill="0" applyAlignment="0" applyProtection="0"/>
    <xf numFmtId="165" fontId="23" fillId="0" borderId="19" applyNumberFormat="0" applyFill="0" applyAlignment="0" applyProtection="0"/>
    <xf numFmtId="165" fontId="23" fillId="0" borderId="19" applyNumberFormat="0" applyFill="0" applyAlignment="0" applyProtection="0"/>
    <xf numFmtId="165" fontId="25" fillId="0" borderId="20" applyNumberFormat="0" applyFill="0" applyAlignment="0" applyProtection="0"/>
    <xf numFmtId="165" fontId="23" fillId="0" borderId="19" applyNumberFormat="0" applyFill="0" applyAlignment="0" applyProtection="0"/>
    <xf numFmtId="165" fontId="25" fillId="0" borderId="20" applyNumberFormat="0" applyFill="0" applyAlignment="0" applyProtection="0"/>
    <xf numFmtId="165" fontId="26" fillId="0" borderId="21" applyNumberFormat="0" applyFill="0" applyAlignment="0" applyProtection="0"/>
    <xf numFmtId="165" fontId="4" fillId="0" borderId="2" applyNumberFormat="0" applyFill="0" applyAlignment="0" applyProtection="0"/>
    <xf numFmtId="165" fontId="26" fillId="0" borderId="21" applyNumberFormat="0" applyFill="0" applyAlignment="0" applyProtection="0"/>
    <xf numFmtId="165" fontId="4" fillId="0" borderId="2" applyNumberFormat="0" applyFill="0" applyAlignment="0" applyProtection="0"/>
    <xf numFmtId="165" fontId="27" fillId="0" borderId="2" applyNumberFormat="0" applyFill="0" applyAlignment="0" applyProtection="0"/>
    <xf numFmtId="165" fontId="4" fillId="0" borderId="2" applyNumberFormat="0" applyFill="0" applyAlignment="0" applyProtection="0"/>
    <xf numFmtId="165" fontId="27" fillId="0" borderId="2" applyNumberFormat="0" applyFill="0" applyAlignment="0" applyProtection="0"/>
    <xf numFmtId="165" fontId="26" fillId="0" borderId="21" applyNumberFormat="0" applyFill="0" applyAlignment="0" applyProtection="0"/>
    <xf numFmtId="165" fontId="26" fillId="0" borderId="21" applyNumberFormat="0" applyFill="0" applyAlignment="0" applyProtection="0"/>
    <xf numFmtId="165" fontId="28" fillId="0" borderId="21" applyNumberFormat="0" applyFill="0" applyAlignment="0" applyProtection="0"/>
    <xf numFmtId="165" fontId="26" fillId="0" borderId="21" applyNumberFormat="0" applyFill="0" applyAlignment="0" applyProtection="0"/>
    <xf numFmtId="165" fontId="28" fillId="0" borderId="21" applyNumberFormat="0" applyFill="0" applyAlignment="0" applyProtection="0"/>
    <xf numFmtId="165" fontId="29" fillId="42" borderId="0" applyNumberFormat="0" applyBorder="0" applyAlignment="0" applyProtection="0"/>
    <xf numFmtId="165" fontId="29" fillId="42" borderId="0" applyNumberFormat="0" applyBorder="0" applyAlignment="0" applyProtection="0"/>
    <xf numFmtId="165" fontId="30" fillId="10" borderId="0" applyNumberFormat="0" applyBorder="0" applyAlignment="0" applyProtection="0"/>
    <xf numFmtId="165" fontId="30" fillId="43" borderId="0" applyNumberFormat="0" applyBorder="0" applyAlignment="0" applyProtection="0"/>
    <xf numFmtId="165" fontId="29" fillId="44" borderId="0" applyNumberFormat="0" applyBorder="0" applyAlignment="0" applyProtection="0"/>
    <xf numFmtId="165" fontId="29" fillId="44" borderId="0" applyNumberFormat="0" applyBorder="0" applyAlignment="0" applyProtection="0"/>
    <xf numFmtId="165" fontId="30" fillId="14" borderId="0" applyNumberFormat="0" applyBorder="0" applyAlignment="0" applyProtection="0"/>
    <xf numFmtId="165" fontId="30" fillId="45" borderId="0" applyNumberFormat="0" applyBorder="0" applyAlignment="0" applyProtection="0"/>
    <xf numFmtId="165" fontId="29" fillId="46" borderId="0" applyNumberFormat="0" applyBorder="0" applyAlignment="0" applyProtection="0"/>
    <xf numFmtId="165" fontId="29" fillId="46" borderId="0" applyNumberFormat="0" applyBorder="0" applyAlignment="0" applyProtection="0"/>
    <xf numFmtId="165" fontId="30" fillId="18" borderId="0" applyNumberFormat="0" applyBorder="0" applyAlignment="0" applyProtection="0"/>
    <xf numFmtId="165" fontId="30" fillId="47" borderId="0" applyNumberFormat="0" applyBorder="0" applyAlignment="0" applyProtection="0"/>
    <xf numFmtId="165" fontId="29" fillId="48" borderId="0" applyNumberFormat="0" applyBorder="0" applyAlignment="0" applyProtection="0"/>
    <xf numFmtId="165" fontId="29" fillId="48" borderId="0" applyNumberFormat="0" applyBorder="0" applyAlignment="0" applyProtection="0"/>
    <xf numFmtId="165" fontId="30" fillId="22" borderId="0" applyNumberFormat="0" applyBorder="0" applyAlignment="0" applyProtection="0"/>
    <xf numFmtId="165" fontId="30" fillId="43" borderId="0" applyNumberFormat="0" applyBorder="0" applyAlignment="0" applyProtection="0"/>
    <xf numFmtId="165" fontId="29" fillId="49" borderId="0" applyNumberFormat="0" applyBorder="0" applyAlignment="0" applyProtection="0"/>
    <xf numFmtId="165" fontId="29" fillId="49" borderId="0" applyNumberFormat="0" applyBorder="0" applyAlignment="0" applyProtection="0"/>
    <xf numFmtId="165" fontId="30" fillId="26"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30" fillId="30" borderId="0" applyNumberFormat="0" applyBorder="0" applyAlignment="0" applyProtection="0"/>
    <xf numFmtId="165" fontId="29" fillId="5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29" fillId="50" borderId="0" applyNumberFormat="0" applyBorder="0" applyAlignment="0" applyProtection="0"/>
    <xf numFmtId="165" fontId="29" fillId="42" borderId="0" applyNumberFormat="0" applyBorder="0" applyAlignment="0" applyProtection="0"/>
    <xf numFmtId="165" fontId="29" fillId="50" borderId="0" applyNumberFormat="0" applyBorder="0" applyAlignment="0" applyProtection="0"/>
    <xf numFmtId="165" fontId="29" fillId="42"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0"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29" fillId="44" borderId="0" applyNumberFormat="0" applyBorder="0" applyAlignment="0" applyProtection="0"/>
    <xf numFmtId="165" fontId="29" fillId="45" borderId="0" applyNumberFormat="0" applyBorder="0" applyAlignment="0" applyProtection="0"/>
    <xf numFmtId="165" fontId="29" fillId="4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14"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29"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29" fillId="47" borderId="0" applyNumberFormat="0" applyBorder="0" applyAlignment="0" applyProtection="0"/>
    <xf numFmtId="165" fontId="29" fillId="47" borderId="0" applyNumberFormat="0" applyBorder="0" applyAlignment="0" applyProtection="0"/>
    <xf numFmtId="165" fontId="29" fillId="46" borderId="0" applyNumberFormat="0" applyBorder="0" applyAlignment="0" applyProtection="0"/>
    <xf numFmtId="165" fontId="29" fillId="47" borderId="0" applyNumberFormat="0" applyBorder="0" applyAlignment="0" applyProtection="0"/>
    <xf numFmtId="165" fontId="29" fillId="46"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1" fillId="18" borderId="0" applyNumberFormat="0" applyBorder="0" applyAlignment="0" applyProtection="0"/>
    <xf numFmtId="165" fontId="1" fillId="47" borderId="0" applyNumberFormat="0" applyBorder="0" applyAlignment="0" applyProtection="0"/>
    <xf numFmtId="165" fontId="1" fillId="47" borderId="0" applyNumberFormat="0" applyBorder="0" applyAlignment="0" applyProtection="0"/>
    <xf numFmtId="165" fontId="29" fillId="50"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0" borderId="0" applyNumberFormat="0" applyBorder="0" applyAlignment="0" applyProtection="0"/>
    <xf numFmtId="165" fontId="29" fillId="50" borderId="0" applyNumberFormat="0" applyBorder="0" applyAlignment="0" applyProtection="0"/>
    <xf numFmtId="165" fontId="29" fillId="48" borderId="0" applyNumberFormat="0" applyBorder="0" applyAlignment="0" applyProtection="0"/>
    <xf numFmtId="165" fontId="29" fillId="50" borderId="0" applyNumberFormat="0" applyBorder="0" applyAlignment="0" applyProtection="0"/>
    <xf numFmtId="165" fontId="29" fillId="48"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2"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29"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29" fillId="49" borderId="0" applyNumberFormat="0" applyBorder="0" applyAlignment="0" applyProtection="0"/>
    <xf numFmtId="165" fontId="29" fillId="49"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1" fillId="26" borderId="0" applyNumberFormat="0" applyBorder="0" applyAlignment="0" applyProtection="0"/>
    <xf numFmtId="165" fontId="29"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29"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1" fillId="30" borderId="0" applyNumberFormat="0" applyBorder="0" applyAlignment="0" applyProtection="0"/>
    <xf numFmtId="165" fontId="31" fillId="0" borderId="22" applyNumberFormat="0" applyFill="0" applyAlignment="0" applyProtection="0"/>
    <xf numFmtId="165" fontId="5" fillId="0" borderId="3" applyNumberFormat="0" applyFill="0" applyAlignment="0" applyProtection="0"/>
    <xf numFmtId="165" fontId="31" fillId="0" borderId="22" applyNumberFormat="0" applyFill="0" applyAlignment="0" applyProtection="0"/>
    <xf numFmtId="165" fontId="5" fillId="0" borderId="3" applyNumberFormat="0" applyFill="0" applyAlignment="0" applyProtection="0"/>
    <xf numFmtId="165" fontId="32" fillId="0" borderId="22" applyNumberFormat="0" applyFill="0" applyAlignment="0" applyProtection="0"/>
    <xf numFmtId="165" fontId="5" fillId="0" borderId="3" applyNumberFormat="0" applyFill="0" applyAlignment="0" applyProtection="0"/>
    <xf numFmtId="165" fontId="32" fillId="0" borderId="22" applyNumberFormat="0" applyFill="0" applyAlignment="0" applyProtection="0"/>
    <xf numFmtId="165" fontId="31" fillId="0" borderId="22" applyNumberFormat="0" applyFill="0" applyAlignment="0" applyProtection="0"/>
    <xf numFmtId="165" fontId="31" fillId="0" borderId="22" applyNumberFormat="0" applyFill="0" applyAlignment="0" applyProtection="0"/>
    <xf numFmtId="165" fontId="33" fillId="0" borderId="23" applyNumberFormat="0" applyFill="0" applyAlignment="0" applyProtection="0"/>
    <xf numFmtId="165" fontId="31" fillId="0" borderId="22" applyNumberFormat="0" applyFill="0" applyAlignment="0" applyProtection="0"/>
    <xf numFmtId="165" fontId="33" fillId="0" borderId="23" applyNumberFormat="0" applyFill="0" applyAlignment="0" applyProtection="0"/>
    <xf numFmtId="165" fontId="31" fillId="0" borderId="0" applyNumberFormat="0" applyFill="0" applyBorder="0" applyAlignment="0" applyProtection="0"/>
    <xf numFmtId="165" fontId="5" fillId="0" borderId="0" applyNumberFormat="0" applyFill="0" applyBorder="0" applyAlignment="0" applyProtection="0"/>
    <xf numFmtId="165" fontId="31" fillId="0" borderId="0" applyNumberFormat="0" applyFill="0" applyBorder="0" applyAlignment="0" applyProtection="0"/>
    <xf numFmtId="165" fontId="5" fillId="0" borderId="0" applyNumberFormat="0" applyFill="0" applyBorder="0" applyAlignment="0" applyProtection="0"/>
    <xf numFmtId="165" fontId="32" fillId="0" borderId="0" applyNumberFormat="0" applyFill="0" applyBorder="0" applyAlignment="0" applyProtection="0"/>
    <xf numFmtId="165" fontId="5" fillId="0" borderId="0" applyNumberFormat="0" applyFill="0" applyBorder="0" applyAlignment="0" applyProtection="0"/>
    <xf numFmtId="165" fontId="32"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165" fontId="33" fillId="0" borderId="0" applyNumberFormat="0" applyFill="0" applyBorder="0" applyAlignment="0" applyProtection="0"/>
    <xf numFmtId="165" fontId="31" fillId="0" borderId="0" applyNumberFormat="0" applyFill="0" applyBorder="0" applyAlignment="0" applyProtection="0"/>
    <xf numFmtId="165" fontId="33"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165" fontId="29" fillId="51" borderId="0" applyNumberFormat="0" applyBorder="0" applyAlignment="0" applyProtection="0"/>
    <xf numFmtId="165" fontId="29" fillId="51" borderId="0" applyNumberFormat="0" applyBorder="0" applyAlignment="0" applyProtection="0"/>
    <xf numFmtId="165" fontId="30" fillId="11" borderId="0" applyNumberFormat="0" applyBorder="0" applyAlignment="0" applyProtection="0"/>
    <xf numFmtId="165" fontId="30" fillId="43" borderId="0" applyNumberFormat="0" applyBorder="0" applyAlignment="0" applyProtection="0"/>
    <xf numFmtId="165" fontId="29" fillId="52" borderId="0" applyNumberFormat="0" applyBorder="0" applyAlignment="0" applyProtection="0"/>
    <xf numFmtId="165" fontId="29" fillId="52" borderId="0" applyNumberFormat="0" applyBorder="0" applyAlignment="0" applyProtection="0"/>
    <xf numFmtId="165" fontId="30" fillId="15" borderId="0" applyNumberFormat="0" applyBorder="0" applyAlignment="0" applyProtection="0"/>
    <xf numFmtId="165" fontId="29" fillId="53" borderId="0" applyNumberFormat="0" applyBorder="0" applyAlignment="0" applyProtection="0"/>
    <xf numFmtId="165" fontId="29" fillId="53" borderId="0" applyNumberFormat="0" applyBorder="0" applyAlignment="0" applyProtection="0"/>
    <xf numFmtId="165" fontId="30" fillId="19" borderId="0" applyNumberFormat="0" applyBorder="0" applyAlignment="0" applyProtection="0"/>
    <xf numFmtId="165" fontId="30" fillId="54" borderId="0" applyNumberFormat="0" applyBorder="0" applyAlignment="0" applyProtection="0"/>
    <xf numFmtId="165" fontId="29" fillId="48" borderId="0" applyNumberFormat="0" applyBorder="0" applyAlignment="0" applyProtection="0"/>
    <xf numFmtId="165" fontId="29" fillId="48" borderId="0" applyNumberFormat="0" applyBorder="0" applyAlignment="0" applyProtection="0"/>
    <xf numFmtId="165" fontId="30" fillId="23" borderId="0" applyNumberFormat="0" applyBorder="0" applyAlignment="0" applyProtection="0"/>
    <xf numFmtId="165" fontId="30" fillId="43" borderId="0" applyNumberFormat="0" applyBorder="0" applyAlignment="0" applyProtection="0"/>
    <xf numFmtId="165" fontId="29" fillId="51" borderId="0" applyNumberFormat="0" applyBorder="0" applyAlignment="0" applyProtection="0"/>
    <xf numFmtId="165" fontId="29" fillId="51" borderId="0" applyNumberFormat="0" applyBorder="0" applyAlignment="0" applyProtection="0"/>
    <xf numFmtId="165" fontId="30" fillId="27" borderId="0" applyNumberFormat="0" applyBorder="0" applyAlignment="0" applyProtection="0"/>
    <xf numFmtId="165" fontId="29" fillId="55" borderId="0" applyNumberFormat="0" applyBorder="0" applyAlignment="0" applyProtection="0"/>
    <xf numFmtId="165" fontId="29" fillId="55" borderId="0" applyNumberFormat="0" applyBorder="0" applyAlignment="0" applyProtection="0"/>
    <xf numFmtId="165" fontId="30" fillId="31" borderId="0" applyNumberFormat="0" applyBorder="0" applyAlignment="0" applyProtection="0"/>
    <xf numFmtId="165" fontId="30" fillId="45" borderId="0" applyNumberFormat="0" applyBorder="0" applyAlignment="0" applyProtection="0"/>
    <xf numFmtId="165" fontId="29" fillId="56"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29" fillId="56" borderId="0" applyNumberFormat="0" applyBorder="0" applyAlignment="0" applyProtection="0"/>
    <xf numFmtId="165" fontId="29" fillId="51" borderId="0" applyNumberFormat="0" applyBorder="0" applyAlignment="0" applyProtection="0"/>
    <xf numFmtId="165" fontId="29" fillId="56" borderId="0" applyNumberFormat="0" applyBorder="0" applyAlignment="0" applyProtection="0"/>
    <xf numFmtId="165" fontId="29" fillId="5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11"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29"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29" fillId="52" borderId="0" applyNumberFormat="0" applyBorder="0" applyAlignment="0" applyProtection="0"/>
    <xf numFmtId="165" fontId="29" fillId="52"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1" fillId="15" borderId="0" applyNumberFormat="0" applyBorder="0" applyAlignment="0" applyProtection="0"/>
    <xf numFmtId="165" fontId="29"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29"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29" fillId="54" borderId="0" applyNumberFormat="0" applyBorder="0" applyAlignment="0" applyProtection="0"/>
    <xf numFmtId="165" fontId="29" fillId="54" borderId="0" applyNumberFormat="0" applyBorder="0" applyAlignment="0" applyProtection="0"/>
    <xf numFmtId="165" fontId="29" fillId="53" borderId="0" applyNumberFormat="0" applyBorder="0" applyAlignment="0" applyProtection="0"/>
    <xf numFmtId="165" fontId="29" fillId="54" borderId="0" applyNumberFormat="0" applyBorder="0" applyAlignment="0" applyProtection="0"/>
    <xf numFmtId="165" fontId="29" fillId="53"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1" fillId="19" borderId="0" applyNumberFormat="0" applyBorder="0" applyAlignment="0" applyProtection="0"/>
    <xf numFmtId="165" fontId="1" fillId="54" borderId="0" applyNumberFormat="0" applyBorder="0" applyAlignment="0" applyProtection="0"/>
    <xf numFmtId="165" fontId="1" fillId="54" borderId="0" applyNumberFormat="0" applyBorder="0" applyAlignment="0" applyProtection="0"/>
    <xf numFmtId="165" fontId="29" fillId="56"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6" borderId="0" applyNumberFormat="0" applyBorder="0" applyAlignment="0" applyProtection="0"/>
    <xf numFmtId="165" fontId="29" fillId="56" borderId="0" applyNumberFormat="0" applyBorder="0" applyAlignment="0" applyProtection="0"/>
    <xf numFmtId="165" fontId="29" fillId="48" borderId="0" applyNumberFormat="0" applyBorder="0" applyAlignment="0" applyProtection="0"/>
    <xf numFmtId="165" fontId="29" fillId="56" borderId="0" applyNumberFormat="0" applyBorder="0" applyAlignment="0" applyProtection="0"/>
    <xf numFmtId="165" fontId="29" fillId="48"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1" fillId="23" borderId="0" applyNumberFormat="0" applyBorder="0" applyAlignment="0" applyProtection="0"/>
    <xf numFmtId="165" fontId="1" fillId="43" borderId="0" applyNumberFormat="0" applyBorder="0" applyAlignment="0" applyProtection="0"/>
    <xf numFmtId="165" fontId="1" fillId="43" borderId="0" applyNumberFormat="0" applyBorder="0" applyAlignment="0" applyProtection="0"/>
    <xf numFmtId="165" fontId="29"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29"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29" fillId="51" borderId="0" applyNumberFormat="0" applyBorder="0" applyAlignment="0" applyProtection="0"/>
    <xf numFmtId="165" fontId="29" fillId="51"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1" fillId="27" borderId="0" applyNumberFormat="0" applyBorder="0" applyAlignment="0" applyProtection="0"/>
    <xf numFmtId="165" fontId="29"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29" fillId="45" borderId="0" applyNumberFormat="0" applyBorder="0" applyAlignment="0" applyProtection="0"/>
    <xf numFmtId="165" fontId="29" fillId="45" borderId="0" applyNumberFormat="0" applyBorder="0" applyAlignment="0" applyProtection="0"/>
    <xf numFmtId="165" fontId="29" fillId="55" borderId="0" applyNumberFormat="0" applyBorder="0" applyAlignment="0" applyProtection="0"/>
    <xf numFmtId="165" fontId="29" fillId="45" borderId="0" applyNumberFormat="0" applyBorder="0" applyAlignment="0" applyProtection="0"/>
    <xf numFmtId="165" fontId="29" fillId="5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1" fillId="31" borderId="0" applyNumberFormat="0" applyBorder="0" applyAlignment="0" applyProtection="0"/>
    <xf numFmtId="165" fontId="1" fillId="45" borderId="0" applyNumberFormat="0" applyBorder="0" applyAlignment="0" applyProtection="0"/>
    <xf numFmtId="165" fontId="1" fillId="45" borderId="0" applyNumberFormat="0" applyBorder="0" applyAlignment="0" applyProtection="0"/>
    <xf numFmtId="165" fontId="34" fillId="57" borderId="0" applyNumberFormat="0" applyBorder="0" applyAlignment="0" applyProtection="0"/>
    <xf numFmtId="165" fontId="34" fillId="57" borderId="0" applyNumberFormat="0" applyBorder="0" applyAlignment="0" applyProtection="0"/>
    <xf numFmtId="165" fontId="35" fillId="12" borderId="0" applyNumberFormat="0" applyBorder="0" applyAlignment="0" applyProtection="0"/>
    <xf numFmtId="165" fontId="36" fillId="58" borderId="0" applyNumberFormat="0" applyBorder="0" applyAlignment="0" applyProtection="0"/>
    <xf numFmtId="165" fontId="34" fillId="52" borderId="0" applyNumberFormat="0" applyBorder="0" applyAlignment="0" applyProtection="0"/>
    <xf numFmtId="165" fontId="34" fillId="52" borderId="0" applyNumberFormat="0" applyBorder="0" applyAlignment="0" applyProtection="0"/>
    <xf numFmtId="165" fontId="35" fillId="16" borderId="0" applyNumberFormat="0" applyBorder="0" applyAlignment="0" applyProtection="0"/>
    <xf numFmtId="165" fontId="36" fillId="16" borderId="0" applyNumberFormat="0" applyBorder="0" applyAlignment="0" applyProtection="0"/>
    <xf numFmtId="165" fontId="34" fillId="53" borderId="0" applyNumberFormat="0" applyBorder="0" applyAlignment="0" applyProtection="0"/>
    <xf numFmtId="165" fontId="34" fillId="53" borderId="0" applyNumberFormat="0" applyBorder="0" applyAlignment="0" applyProtection="0"/>
    <xf numFmtId="165" fontId="35" fillId="20" borderId="0" applyNumberFormat="0" applyBorder="0" applyAlignment="0" applyProtection="0"/>
    <xf numFmtId="165" fontId="36" fillId="54" borderId="0" applyNumberFormat="0" applyBorder="0" applyAlignment="0" applyProtection="0"/>
    <xf numFmtId="165" fontId="34" fillId="59" borderId="0" applyNumberFormat="0" applyBorder="0" applyAlignment="0" applyProtection="0"/>
    <xf numFmtId="165" fontId="34" fillId="59" borderId="0" applyNumberFormat="0" applyBorder="0" applyAlignment="0" applyProtection="0"/>
    <xf numFmtId="165" fontId="35" fillId="24" borderId="0" applyNumberFormat="0" applyBorder="0" applyAlignment="0" applyProtection="0"/>
    <xf numFmtId="165" fontId="36" fillId="56"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5" fillId="28" borderId="0" applyNumberFormat="0" applyBorder="0" applyAlignment="0" applyProtection="0"/>
    <xf numFmtId="165" fontId="36" fillId="28" borderId="0" applyNumberFormat="0" applyBorder="0" applyAlignment="0" applyProtection="0"/>
    <xf numFmtId="165" fontId="34" fillId="60" borderId="0" applyNumberFormat="0" applyBorder="0" applyAlignment="0" applyProtection="0"/>
    <xf numFmtId="165" fontId="34" fillId="60" borderId="0" applyNumberFormat="0" applyBorder="0" applyAlignment="0" applyProtection="0"/>
    <xf numFmtId="165" fontId="35" fillId="32" borderId="0" applyNumberFormat="0" applyBorder="0" applyAlignment="0" applyProtection="0"/>
    <xf numFmtId="165" fontId="36" fillId="45" borderId="0" applyNumberFormat="0" applyBorder="0" applyAlignment="0" applyProtection="0"/>
    <xf numFmtId="165" fontId="34" fillId="58" borderId="0" applyNumberFormat="0" applyBorder="0" applyAlignment="0" applyProtection="0"/>
    <xf numFmtId="165" fontId="17" fillId="12" borderId="0" applyNumberFormat="0" applyBorder="0" applyAlignment="0" applyProtection="0"/>
    <xf numFmtId="165" fontId="34" fillId="58" borderId="0" applyNumberFormat="0" applyBorder="0" applyAlignment="0" applyProtection="0"/>
    <xf numFmtId="165" fontId="17" fillId="12" borderId="0" applyNumberFormat="0" applyBorder="0" applyAlignment="0" applyProtection="0"/>
    <xf numFmtId="165" fontId="37" fillId="58" borderId="0" applyNumberFormat="0" applyBorder="0" applyAlignment="0" applyProtection="0"/>
    <xf numFmtId="165" fontId="17" fillId="12" borderId="0" applyNumberFormat="0" applyBorder="0" applyAlignment="0" applyProtection="0"/>
    <xf numFmtId="165" fontId="37" fillId="58"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4" fillId="57" borderId="0" applyNumberFormat="0" applyBorder="0" applyAlignment="0" applyProtection="0"/>
    <xf numFmtId="165" fontId="34" fillId="58" borderId="0" applyNumberFormat="0" applyBorder="0" applyAlignment="0" applyProtection="0"/>
    <xf numFmtId="165" fontId="34" fillId="57" borderId="0" applyNumberFormat="0" applyBorder="0" applyAlignment="0" applyProtection="0"/>
    <xf numFmtId="165" fontId="34" fillId="52" borderId="0" applyNumberFormat="0" applyBorder="0" applyAlignment="0" applyProtection="0"/>
    <xf numFmtId="165" fontId="17" fillId="16" borderId="0" applyNumberFormat="0" applyBorder="0" applyAlignment="0" applyProtection="0"/>
    <xf numFmtId="165" fontId="34" fillId="52" borderId="0" applyNumberFormat="0" applyBorder="0" applyAlignment="0" applyProtection="0"/>
    <xf numFmtId="165" fontId="17" fillId="16" borderId="0" applyNumberFormat="0" applyBorder="0" applyAlignment="0" applyProtection="0"/>
    <xf numFmtId="165" fontId="37" fillId="16" borderId="0" applyNumberFormat="0" applyBorder="0" applyAlignment="0" applyProtection="0"/>
    <xf numFmtId="165" fontId="17" fillId="16" borderId="0" applyNumberFormat="0" applyBorder="0" applyAlignment="0" applyProtection="0"/>
    <xf numFmtId="165" fontId="37" fillId="16" borderId="0" applyNumberFormat="0" applyBorder="0" applyAlignment="0" applyProtection="0"/>
    <xf numFmtId="165" fontId="34" fillId="52" borderId="0" applyNumberFormat="0" applyBorder="0" applyAlignment="0" applyProtection="0"/>
    <xf numFmtId="165" fontId="34" fillId="52" borderId="0" applyNumberFormat="0" applyBorder="0" applyAlignment="0" applyProtection="0"/>
    <xf numFmtId="165" fontId="34" fillId="54" borderId="0" applyNumberFormat="0" applyBorder="0" applyAlignment="0" applyProtection="0"/>
    <xf numFmtId="165" fontId="17" fillId="20" borderId="0" applyNumberFormat="0" applyBorder="0" applyAlignment="0" applyProtection="0"/>
    <xf numFmtId="165" fontId="34" fillId="54" borderId="0" applyNumberFormat="0" applyBorder="0" applyAlignment="0" applyProtection="0"/>
    <xf numFmtId="165" fontId="17" fillId="20" borderId="0" applyNumberFormat="0" applyBorder="0" applyAlignment="0" applyProtection="0"/>
    <xf numFmtId="165" fontId="37" fillId="54" borderId="0" applyNumberFormat="0" applyBorder="0" applyAlignment="0" applyProtection="0"/>
    <xf numFmtId="165" fontId="17" fillId="20" borderId="0" applyNumberFormat="0" applyBorder="0" applyAlignment="0" applyProtection="0"/>
    <xf numFmtId="165" fontId="37" fillId="54" borderId="0" applyNumberFormat="0" applyBorder="0" applyAlignment="0" applyProtection="0"/>
    <xf numFmtId="165" fontId="34" fillId="54" borderId="0" applyNumberFormat="0" applyBorder="0" applyAlignment="0" applyProtection="0"/>
    <xf numFmtId="165" fontId="34" fillId="54" borderId="0" applyNumberFormat="0" applyBorder="0" applyAlignment="0" applyProtection="0"/>
    <xf numFmtId="165" fontId="34" fillId="53" borderId="0" applyNumberFormat="0" applyBorder="0" applyAlignment="0" applyProtection="0"/>
    <xf numFmtId="165" fontId="34" fillId="54" borderId="0" applyNumberFormat="0" applyBorder="0" applyAlignment="0" applyProtection="0"/>
    <xf numFmtId="165" fontId="34" fillId="53" borderId="0" applyNumberFormat="0" applyBorder="0" applyAlignment="0" applyProtection="0"/>
    <xf numFmtId="165" fontId="34" fillId="56" borderId="0" applyNumberFormat="0" applyBorder="0" applyAlignment="0" applyProtection="0"/>
    <xf numFmtId="165" fontId="17" fillId="24" borderId="0" applyNumberFormat="0" applyBorder="0" applyAlignment="0" applyProtection="0"/>
    <xf numFmtId="165" fontId="34" fillId="56" borderId="0" applyNumberFormat="0" applyBorder="0" applyAlignment="0" applyProtection="0"/>
    <xf numFmtId="165" fontId="17" fillId="24" borderId="0" applyNumberFormat="0" applyBorder="0" applyAlignment="0" applyProtection="0"/>
    <xf numFmtId="165" fontId="37" fillId="56" borderId="0" applyNumberFormat="0" applyBorder="0" applyAlignment="0" applyProtection="0"/>
    <xf numFmtId="165" fontId="17" fillId="24" borderId="0" applyNumberFormat="0" applyBorder="0" applyAlignment="0" applyProtection="0"/>
    <xf numFmtId="165" fontId="37" fillId="56" borderId="0" applyNumberFormat="0" applyBorder="0" applyAlignment="0" applyProtection="0"/>
    <xf numFmtId="165" fontId="34" fillId="56" borderId="0" applyNumberFormat="0" applyBorder="0" applyAlignment="0" applyProtection="0"/>
    <xf numFmtId="165" fontId="34" fillId="56" borderId="0" applyNumberFormat="0" applyBorder="0" applyAlignment="0" applyProtection="0"/>
    <xf numFmtId="165" fontId="34" fillId="59" borderId="0" applyNumberFormat="0" applyBorder="0" applyAlignment="0" applyProtection="0"/>
    <xf numFmtId="165" fontId="34" fillId="56" borderId="0" applyNumberFormat="0" applyBorder="0" applyAlignment="0" applyProtection="0"/>
    <xf numFmtId="165" fontId="34" fillId="59" borderId="0" applyNumberFormat="0" applyBorder="0" applyAlignment="0" applyProtection="0"/>
    <xf numFmtId="165" fontId="34" fillId="58" borderId="0" applyNumberFormat="0" applyBorder="0" applyAlignment="0" applyProtection="0"/>
    <xf numFmtId="165" fontId="17" fillId="28" borderId="0" applyNumberFormat="0" applyBorder="0" applyAlignment="0" applyProtection="0"/>
    <xf numFmtId="165" fontId="34" fillId="58" borderId="0" applyNumberFormat="0" applyBorder="0" applyAlignment="0" applyProtection="0"/>
    <xf numFmtId="165" fontId="17" fillId="28" borderId="0" applyNumberFormat="0" applyBorder="0" applyAlignment="0" applyProtection="0"/>
    <xf numFmtId="165" fontId="37" fillId="28" borderId="0" applyNumberFormat="0" applyBorder="0" applyAlignment="0" applyProtection="0"/>
    <xf numFmtId="165" fontId="17" fillId="28" borderId="0" applyNumberFormat="0" applyBorder="0" applyAlignment="0" applyProtection="0"/>
    <xf numFmtId="165" fontId="37" fillId="28"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4" fillId="45" borderId="0" applyNumberFormat="0" applyBorder="0" applyAlignment="0" applyProtection="0"/>
    <xf numFmtId="165" fontId="17" fillId="32" borderId="0" applyNumberFormat="0" applyBorder="0" applyAlignment="0" applyProtection="0"/>
    <xf numFmtId="165" fontId="34" fillId="45" borderId="0" applyNumberFormat="0" applyBorder="0" applyAlignment="0" applyProtection="0"/>
    <xf numFmtId="165" fontId="17" fillId="32" borderId="0" applyNumberFormat="0" applyBorder="0" applyAlignment="0" applyProtection="0"/>
    <xf numFmtId="165" fontId="37" fillId="45" borderId="0" applyNumberFormat="0" applyBorder="0" applyAlignment="0" applyProtection="0"/>
    <xf numFmtId="165" fontId="17" fillId="32" borderId="0" applyNumberFormat="0" applyBorder="0" applyAlignment="0" applyProtection="0"/>
    <xf numFmtId="165" fontId="37" fillId="45" borderId="0" applyNumberFormat="0" applyBorder="0" applyAlignment="0" applyProtection="0"/>
    <xf numFmtId="165" fontId="34" fillId="45" borderId="0" applyNumberFormat="0" applyBorder="0" applyAlignment="0" applyProtection="0"/>
    <xf numFmtId="165" fontId="34" fillId="45" borderId="0" applyNumberFormat="0" applyBorder="0" applyAlignment="0" applyProtection="0"/>
    <xf numFmtId="165" fontId="34" fillId="60" borderId="0" applyNumberFormat="0" applyBorder="0" applyAlignment="0" applyProtection="0"/>
    <xf numFmtId="165" fontId="34" fillId="45" borderId="0" applyNumberFormat="0" applyBorder="0" applyAlignment="0" applyProtection="0"/>
    <xf numFmtId="165" fontId="34" fillId="60" borderId="0" applyNumberFormat="0" applyBorder="0" applyAlignment="0" applyProtection="0"/>
    <xf numFmtId="165" fontId="34" fillId="61" borderId="0" applyNumberFormat="0" applyBorder="0" applyAlignment="0" applyProtection="0"/>
    <xf numFmtId="165" fontId="34" fillId="61" borderId="0" applyNumberFormat="0" applyBorder="0" applyAlignment="0" applyProtection="0"/>
    <xf numFmtId="165" fontId="35" fillId="9" borderId="0" applyNumberFormat="0" applyBorder="0" applyAlignment="0" applyProtection="0"/>
    <xf numFmtId="165" fontId="36" fillId="58" borderId="0" applyNumberFormat="0" applyBorder="0" applyAlignment="0" applyProtection="0"/>
    <xf numFmtId="165" fontId="34" fillId="43" borderId="0" applyNumberFormat="0" applyBorder="0" applyAlignment="0" applyProtection="0"/>
    <xf numFmtId="165" fontId="34" fillId="43" borderId="0" applyNumberFormat="0" applyBorder="0" applyAlignment="0" applyProtection="0"/>
    <xf numFmtId="165" fontId="35" fillId="13" borderId="0" applyNumberFormat="0" applyBorder="0" applyAlignment="0" applyProtection="0"/>
    <xf numFmtId="165" fontId="36" fillId="62" borderId="0" applyNumberFormat="0" applyBorder="0" applyAlignment="0" applyProtection="0"/>
    <xf numFmtId="165" fontId="34" fillId="63" borderId="0" applyNumberFormat="0" applyBorder="0" applyAlignment="0" applyProtection="0"/>
    <xf numFmtId="165" fontId="34" fillId="63" borderId="0" applyNumberFormat="0" applyBorder="0" applyAlignment="0" applyProtection="0"/>
    <xf numFmtId="165" fontId="35" fillId="17" borderId="0" applyNumberFormat="0" applyBorder="0" applyAlignment="0" applyProtection="0"/>
    <xf numFmtId="165" fontId="36" fillId="17" borderId="0" applyNumberFormat="0" applyBorder="0" applyAlignment="0" applyProtection="0"/>
    <xf numFmtId="165" fontId="34" fillId="59" borderId="0" applyNumberFormat="0" applyBorder="0" applyAlignment="0" applyProtection="0"/>
    <xf numFmtId="165" fontId="34" fillId="59" borderId="0" applyNumberFormat="0" applyBorder="0" applyAlignment="0" applyProtection="0"/>
    <xf numFmtId="165" fontId="35" fillId="21" borderId="0" applyNumberFormat="0" applyBorder="0" applyAlignment="0" applyProtection="0"/>
    <xf numFmtId="165" fontId="36" fillId="64" borderId="0" applyNumberFormat="0" applyBorder="0" applyAlignment="0" applyProtection="0"/>
    <xf numFmtId="165" fontId="34" fillId="58" borderId="0" applyNumberFormat="0" applyBorder="0" applyAlignment="0" applyProtection="0"/>
    <xf numFmtId="165" fontId="34" fillId="58" borderId="0" applyNumberFormat="0" applyBorder="0" applyAlignment="0" applyProtection="0"/>
    <xf numFmtId="165" fontId="35" fillId="25" borderId="0" applyNumberFormat="0" applyBorder="0" applyAlignment="0" applyProtection="0"/>
    <xf numFmtId="165" fontId="36" fillId="25" borderId="0" applyNumberFormat="0" applyBorder="0" applyAlignment="0" applyProtection="0"/>
    <xf numFmtId="165" fontId="34" fillId="62" borderId="0" applyNumberFormat="0" applyBorder="0" applyAlignment="0" applyProtection="0"/>
    <xf numFmtId="165" fontId="34" fillId="62" borderId="0" applyNumberFormat="0" applyBorder="0" applyAlignment="0" applyProtection="0"/>
    <xf numFmtId="165" fontId="35" fillId="29" borderId="0" applyNumberFormat="0" applyBorder="0" applyAlignment="0" applyProtection="0"/>
    <xf numFmtId="165" fontId="36" fillId="29" borderId="0" applyNumberFormat="0" applyBorder="0" applyAlignment="0" applyProtection="0"/>
    <xf numFmtId="165" fontId="38" fillId="0" borderId="0" applyNumberFormat="0" applyFill="0" applyBorder="0" applyAlignment="0" applyProtection="0"/>
    <xf numFmtId="165" fontId="15" fillId="0" borderId="0" applyNumberFormat="0" applyFill="0" applyBorder="0" applyAlignment="0" applyProtection="0"/>
    <xf numFmtId="165" fontId="38" fillId="0" borderId="0" applyNumberFormat="0" applyFill="0" applyBorder="0" applyAlignment="0" applyProtection="0"/>
    <xf numFmtId="165" fontId="15" fillId="0" borderId="0" applyNumberFormat="0" applyFill="0" applyBorder="0" applyAlignment="0" applyProtection="0"/>
    <xf numFmtId="165" fontId="15" fillId="0" borderId="0" applyNumberFormat="0" applyFill="0" applyBorder="0" applyAlignment="0" applyProtection="0"/>
    <xf numFmtId="165" fontId="38" fillId="0" borderId="0" applyNumberFormat="0" applyFill="0" applyBorder="0" applyAlignment="0" applyProtection="0"/>
    <xf numFmtId="165" fontId="38" fillId="0" borderId="0" applyNumberFormat="0" applyFill="0" applyBorder="0" applyAlignment="0" applyProtection="0"/>
    <xf numFmtId="165" fontId="18" fillId="65" borderId="0" applyNumberFormat="0" applyFont="0" applyBorder="0" applyAlignment="0">
      <protection locked="0"/>
    </xf>
    <xf numFmtId="165" fontId="39" fillId="44" borderId="0" applyNumberFormat="0" applyBorder="0" applyAlignment="0" applyProtection="0"/>
    <xf numFmtId="165" fontId="39" fillId="44" borderId="0" applyNumberFormat="0" applyBorder="0" applyAlignment="0" applyProtection="0"/>
    <xf numFmtId="165" fontId="40" fillId="3" borderId="0" applyNumberFormat="0" applyBorder="0" applyAlignment="0" applyProtection="0"/>
    <xf numFmtId="165" fontId="39" fillId="44" borderId="0" applyNumberFormat="0" applyBorder="0" applyAlignment="0" applyProtection="0"/>
    <xf numFmtId="165" fontId="7" fillId="3" borderId="0" applyNumberFormat="0" applyBorder="0" applyAlignment="0" applyProtection="0"/>
    <xf numFmtId="165" fontId="39" fillId="44" borderId="0" applyNumberFormat="0" applyBorder="0" applyAlignment="0" applyProtection="0"/>
    <xf numFmtId="165" fontId="7" fillId="3" borderId="0" applyNumberFormat="0" applyBorder="0" applyAlignment="0" applyProtection="0"/>
    <xf numFmtId="165" fontId="7" fillId="3" borderId="0" applyNumberFormat="0" applyBorder="0" applyAlignment="0" applyProtection="0"/>
    <xf numFmtId="165" fontId="39" fillId="44" borderId="0" applyNumberFormat="0" applyBorder="0" applyAlignment="0" applyProtection="0"/>
    <xf numFmtId="165" fontId="39" fillId="44" borderId="0" applyNumberFormat="0" applyBorder="0" applyAlignment="0" applyProtection="0"/>
    <xf numFmtId="165" fontId="41" fillId="56" borderId="24" applyNumberFormat="0" applyAlignment="0" applyProtection="0"/>
    <xf numFmtId="165" fontId="41" fillId="56" borderId="24" applyNumberFormat="0" applyAlignment="0" applyProtection="0"/>
    <xf numFmtId="165" fontId="42" fillId="6" borderId="4" applyNumberFormat="0" applyAlignment="0" applyProtection="0"/>
    <xf numFmtId="165" fontId="42" fillId="53" borderId="4" applyNumberFormat="0" applyAlignment="0" applyProtection="0"/>
    <xf numFmtId="165" fontId="43" fillId="66" borderId="25" applyNumberFormat="0" applyAlignment="0" applyProtection="0"/>
    <xf numFmtId="165" fontId="43" fillId="66" borderId="25" applyNumberFormat="0" applyAlignment="0" applyProtection="0"/>
    <xf numFmtId="165" fontId="44" fillId="7" borderId="7" applyNumberFormat="0" applyAlignment="0" applyProtection="0"/>
    <xf numFmtId="165" fontId="45" fillId="7" borderId="7" applyNumberFormat="0" applyAlignment="0" applyProtection="0"/>
    <xf numFmtId="165" fontId="46" fillId="0" borderId="0" applyNumberForma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69" fontId="22" fillId="0" borderId="0" applyFont="0" applyFill="0" applyBorder="0" applyProtection="0">
      <alignment vertical="top"/>
    </xf>
    <xf numFmtId="170" fontId="22" fillId="0" borderId="0" applyFont="0" applyFill="0" applyBorder="0" applyProtection="0">
      <alignment vertical="top"/>
    </xf>
    <xf numFmtId="171" fontId="47" fillId="0" borderId="0" applyFont="0" applyFill="0" applyBorder="0" applyProtection="0">
      <alignment horizontal="right"/>
    </xf>
    <xf numFmtId="165" fontId="18" fillId="67" borderId="0" applyNumberFormat="0" applyFont="0" applyBorder="0" applyAlignment="0">
      <protection locked="0"/>
    </xf>
    <xf numFmtId="165" fontId="38" fillId="0" borderId="0" applyNumberFormat="0" applyFill="0" applyBorder="0" applyAlignment="0" applyProtection="0"/>
    <xf numFmtId="165" fontId="38" fillId="0" borderId="0" applyNumberFormat="0" applyFill="0" applyBorder="0" applyAlignment="0" applyProtection="0"/>
    <xf numFmtId="165" fontId="48" fillId="0" borderId="0" applyNumberFormat="0" applyFill="0" applyBorder="0" applyAlignment="0" applyProtection="0"/>
    <xf numFmtId="165" fontId="49" fillId="0" borderId="0" applyNumberFormat="0" applyFill="0" applyBorder="0" applyAlignment="0" applyProtection="0">
      <alignment vertical="top"/>
      <protection locked="0"/>
    </xf>
    <xf numFmtId="165" fontId="50" fillId="46" borderId="0" applyNumberFormat="0" applyBorder="0" applyAlignment="0" applyProtection="0"/>
    <xf numFmtId="165" fontId="6" fillId="2" borderId="0" applyNumberFormat="0" applyBorder="0" applyAlignment="0" applyProtection="0"/>
    <xf numFmtId="165" fontId="50" fillId="46" borderId="0" applyNumberFormat="0" applyBorder="0" applyAlignment="0" applyProtection="0"/>
    <xf numFmtId="165" fontId="6" fillId="2" borderId="0" applyNumberFormat="0" applyBorder="0" applyAlignment="0" applyProtection="0"/>
    <xf numFmtId="165" fontId="6" fillId="2" borderId="0" applyNumberFormat="0" applyBorder="0" applyAlignment="0" applyProtection="0"/>
    <xf numFmtId="165" fontId="50" fillId="46" borderId="0" applyNumberFormat="0" applyBorder="0" applyAlignment="0" applyProtection="0"/>
    <xf numFmtId="165" fontId="50" fillId="46" borderId="0" applyNumberFormat="0" applyBorder="0" applyAlignment="0" applyProtection="0"/>
    <xf numFmtId="165" fontId="50" fillId="46" borderId="0" applyNumberFormat="0" applyBorder="0" applyAlignment="0" applyProtection="0"/>
    <xf numFmtId="165" fontId="50" fillId="46" borderId="0" applyNumberFormat="0" applyBorder="0" applyAlignment="0" applyProtection="0"/>
    <xf numFmtId="165" fontId="51" fillId="2" borderId="0" applyNumberFormat="0" applyBorder="0" applyAlignment="0" applyProtection="0"/>
    <xf numFmtId="165" fontId="25" fillId="0" borderId="20" applyNumberFormat="0" applyFill="0" applyAlignment="0" applyProtection="0"/>
    <xf numFmtId="165" fontId="25" fillId="0" borderId="20" applyNumberFormat="0" applyFill="0" applyAlignment="0" applyProtection="0"/>
    <xf numFmtId="165" fontId="52" fillId="0" borderId="1" applyNumberFormat="0" applyFill="0" applyAlignment="0" applyProtection="0"/>
    <xf numFmtId="165" fontId="53" fillId="0" borderId="19" applyNumberFormat="0" applyFill="0" applyAlignment="0" applyProtection="0"/>
    <xf numFmtId="165" fontId="28" fillId="0" borderId="21" applyNumberFormat="0" applyFill="0" applyAlignment="0" applyProtection="0"/>
    <xf numFmtId="165" fontId="28" fillId="0" borderId="21" applyNumberFormat="0" applyFill="0" applyAlignment="0" applyProtection="0"/>
    <xf numFmtId="165" fontId="54" fillId="0" borderId="2" applyNumberFormat="0" applyFill="0" applyAlignment="0" applyProtection="0"/>
    <xf numFmtId="165" fontId="55" fillId="0" borderId="2" applyNumberFormat="0" applyFill="0" applyAlignment="0" applyProtection="0"/>
    <xf numFmtId="165" fontId="33" fillId="0" borderId="23" applyNumberFormat="0" applyFill="0" applyAlignment="0" applyProtection="0"/>
    <xf numFmtId="165" fontId="33" fillId="0" borderId="23" applyNumberFormat="0" applyFill="0" applyAlignment="0" applyProtection="0"/>
    <xf numFmtId="165" fontId="56" fillId="0" borderId="3" applyNumberFormat="0" applyFill="0" applyAlignment="0" applyProtection="0"/>
    <xf numFmtId="165" fontId="57" fillId="0" borderId="22" applyNumberFormat="0" applyFill="0" applyAlignment="0" applyProtection="0"/>
    <xf numFmtId="165" fontId="33" fillId="0" borderId="0" applyNumberFormat="0" applyFill="0" applyBorder="0" applyAlignment="0" applyProtection="0"/>
    <xf numFmtId="165" fontId="33" fillId="0" borderId="0" applyNumberFormat="0" applyFill="0" applyBorder="0" applyAlignment="0" applyProtection="0"/>
    <xf numFmtId="165" fontId="56" fillId="0" borderId="0" applyNumberFormat="0" applyFill="0" applyBorder="0" applyAlignment="0" applyProtection="0"/>
    <xf numFmtId="165" fontId="57" fillId="0" borderId="0" applyNumberFormat="0" applyFill="0" applyBorder="0" applyAlignment="0" applyProtection="0"/>
    <xf numFmtId="165" fontId="58" fillId="0" borderId="0" applyNumberFormat="0" applyFill="0" applyBorder="0" applyAlignment="0" applyProtection="0">
      <alignment vertical="top"/>
      <protection locked="0"/>
    </xf>
    <xf numFmtId="165" fontId="59" fillId="0" borderId="0" applyNumberFormat="0" applyFill="0" applyBorder="0" applyAlignment="0" applyProtection="0"/>
    <xf numFmtId="165" fontId="60" fillId="0" borderId="0" applyNumberFormat="0" applyFill="0" applyBorder="0" applyAlignment="0" applyProtection="0">
      <alignment vertical="top"/>
      <protection locked="0"/>
    </xf>
    <xf numFmtId="165" fontId="61" fillId="0" borderId="0"/>
    <xf numFmtId="165" fontId="62" fillId="45" borderId="24" applyNumberFormat="0" applyAlignment="0" applyProtection="0"/>
    <xf numFmtId="165" fontId="62" fillId="45" borderId="24" applyNumberFormat="0" applyAlignment="0" applyProtection="0"/>
    <xf numFmtId="165" fontId="63" fillId="5" borderId="4" applyNumberFormat="0" applyAlignment="0" applyProtection="0"/>
    <xf numFmtId="165" fontId="64"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64"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64" fillId="0" borderId="0"/>
    <xf numFmtId="165" fontId="22" fillId="0" borderId="0"/>
    <xf numFmtId="165" fontId="22" fillId="0" borderId="0"/>
    <xf numFmtId="165" fontId="64" fillId="0" borderId="0"/>
    <xf numFmtId="165" fontId="65" fillId="0" borderId="0"/>
    <xf numFmtId="165" fontId="1" fillId="0" borderId="0"/>
    <xf numFmtId="165" fontId="1" fillId="0" borderId="0"/>
    <xf numFmtId="165" fontId="1" fillId="0" borderId="0"/>
    <xf numFmtId="165" fontId="65" fillId="0" borderId="0"/>
    <xf numFmtId="165" fontId="1" fillId="0" borderId="0"/>
    <xf numFmtId="165" fontId="1" fillId="0" borderId="0"/>
    <xf numFmtId="165" fontId="1" fillId="0" borderId="0"/>
    <xf numFmtId="165" fontId="65" fillId="0" borderId="0"/>
    <xf numFmtId="165" fontId="65" fillId="0" borderId="0"/>
    <xf numFmtId="165" fontId="65"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6"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6" fillId="0" borderId="0"/>
    <xf numFmtId="165" fontId="1" fillId="0" borderId="0"/>
    <xf numFmtId="165" fontId="1" fillId="0" borderId="0"/>
    <xf numFmtId="165" fontId="1" fillId="0" borderId="0"/>
    <xf numFmtId="165" fontId="66" fillId="0" borderId="0"/>
    <xf numFmtId="165" fontId="1" fillId="0" borderId="0"/>
    <xf numFmtId="165" fontId="1" fillId="0" borderId="0"/>
    <xf numFmtId="165" fontId="1" fillId="0" borderId="0"/>
    <xf numFmtId="165" fontId="66" fillId="0" borderId="0"/>
    <xf numFmtId="165" fontId="66" fillId="0" borderId="0"/>
    <xf numFmtId="165" fontId="66"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9" fillId="0" borderId="0"/>
    <xf numFmtId="165" fontId="64" fillId="0" borderId="0"/>
    <xf numFmtId="165" fontId="64" fillId="0" borderId="0"/>
    <xf numFmtId="165" fontId="64" fillId="0" borderId="0"/>
    <xf numFmtId="165" fontId="67" fillId="0" borderId="0"/>
    <xf numFmtId="165" fontId="30" fillId="0" borderId="0"/>
    <xf numFmtId="165" fontId="22" fillId="0" borderId="0"/>
    <xf numFmtId="165" fontId="22" fillId="0" borderId="0"/>
    <xf numFmtId="165" fontId="30" fillId="0" borderId="0"/>
    <xf numFmtId="165" fontId="30" fillId="0" borderId="0"/>
    <xf numFmtId="165" fontId="30" fillId="0" borderId="0"/>
    <xf numFmtId="165" fontId="68" fillId="0" borderId="0"/>
    <xf numFmtId="165" fontId="22" fillId="0" borderId="0"/>
    <xf numFmtId="165" fontId="22" fillId="0" borderId="0"/>
    <xf numFmtId="165" fontId="30"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22"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22" fillId="0" borderId="0"/>
    <xf numFmtId="165" fontId="22" fillId="0" borderId="0"/>
    <xf numFmtId="165" fontId="64" fillId="0" borderId="0"/>
    <xf numFmtId="165" fontId="22" fillId="0" borderId="0"/>
    <xf numFmtId="165" fontId="22" fillId="0" borderId="0"/>
    <xf numFmtId="165" fontId="22" fillId="0" borderId="0"/>
    <xf numFmtId="165" fontId="64" fillId="0" borderId="0"/>
    <xf numFmtId="165" fontId="64" fillId="0" borderId="0"/>
    <xf numFmtId="165" fontId="64" fillId="0" borderId="0"/>
    <xf numFmtId="165" fontId="1" fillId="0" borderId="0"/>
    <xf numFmtId="165" fontId="64" fillId="0" borderId="0"/>
    <xf numFmtId="165" fontId="1" fillId="0" borderId="0"/>
    <xf numFmtId="165" fontId="1" fillId="0" borderId="0"/>
    <xf numFmtId="165" fontId="1" fillId="0" borderId="0"/>
    <xf numFmtId="165" fontId="64" fillId="0" borderId="0"/>
    <xf numFmtId="165" fontId="1" fillId="0" borderId="0"/>
    <xf numFmtId="165" fontId="69"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30"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70" fillId="0" borderId="0" applyNumberFormat="0" applyBorder="0" applyAlignment="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22"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64" fillId="0" borderId="0"/>
    <xf numFmtId="165" fontId="29" fillId="0" borderId="0"/>
    <xf numFmtId="165" fontId="22" fillId="0" borderId="0"/>
    <xf numFmtId="165" fontId="64" fillId="0" borderId="0"/>
    <xf numFmtId="165" fontId="29" fillId="0" borderId="0"/>
    <xf numFmtId="165" fontId="29"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9"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64" fillId="0" borderId="0"/>
    <xf numFmtId="165" fontId="64" fillId="0" borderId="0"/>
    <xf numFmtId="165" fontId="22" fillId="0" borderId="0"/>
    <xf numFmtId="165" fontId="64" fillId="0" borderId="0"/>
    <xf numFmtId="165" fontId="22" fillId="0" borderId="0"/>
    <xf numFmtId="165" fontId="71" fillId="0" borderId="0" applyNumberFormat="0" applyFill="0" applyBorder="0" applyAlignment="0" applyProtection="0"/>
    <xf numFmtId="165" fontId="14" fillId="0" borderId="0" applyNumberFormat="0" applyFill="0" applyBorder="0" applyAlignment="0" applyProtection="0"/>
    <xf numFmtId="165" fontId="71" fillId="0" borderId="0" applyNumberFormat="0" applyFill="0" applyBorder="0" applyAlignment="0" applyProtection="0"/>
    <xf numFmtId="165" fontId="14" fillId="0" borderId="0" applyNumberFormat="0" applyFill="0" applyBorder="0" applyAlignment="0" applyProtection="0"/>
    <xf numFmtId="165" fontId="72" fillId="0" borderId="0" applyNumberFormat="0" applyFill="0" applyBorder="0" applyAlignment="0" applyProtection="0"/>
    <xf numFmtId="165" fontId="14" fillId="0" borderId="0" applyNumberFormat="0" applyFill="0" applyBorder="0" applyAlignment="0" applyProtection="0"/>
    <xf numFmtId="165" fontId="72" fillId="0" borderId="0" applyNumberFormat="0" applyFill="0" applyBorder="0" applyAlignment="0" applyProtection="0"/>
    <xf numFmtId="165" fontId="71" fillId="0" borderId="0" applyNumberFormat="0" applyFill="0" applyBorder="0" applyAlignment="0" applyProtection="0"/>
    <xf numFmtId="165" fontId="71" fillId="0" borderId="0" applyNumberFormat="0" applyFill="0" applyBorder="0" applyAlignment="0" applyProtection="0"/>
    <xf numFmtId="165" fontId="73" fillId="50" borderId="26" applyNumberFormat="0" applyAlignment="0" applyProtection="0"/>
    <xf numFmtId="165" fontId="10" fillId="6" borderId="5" applyNumberFormat="0" applyAlignment="0" applyProtection="0"/>
    <xf numFmtId="165" fontId="73" fillId="50" borderId="26" applyNumberFormat="0" applyAlignment="0" applyProtection="0"/>
    <xf numFmtId="165" fontId="10" fillId="6" borderId="5" applyNumberFormat="0" applyAlignment="0" applyProtection="0"/>
    <xf numFmtId="165" fontId="10" fillId="53" borderId="5" applyNumberFormat="0" applyAlignment="0" applyProtection="0"/>
    <xf numFmtId="165" fontId="10" fillId="6" borderId="5" applyNumberFormat="0" applyAlignment="0" applyProtection="0"/>
    <xf numFmtId="165" fontId="10" fillId="53" borderId="5" applyNumberFormat="0" applyAlignment="0" applyProtection="0"/>
    <xf numFmtId="165" fontId="73" fillId="50" borderId="26" applyNumberFormat="0" applyAlignment="0" applyProtection="0"/>
    <xf numFmtId="165" fontId="73" fillId="50" borderId="26" applyNumberFormat="0" applyAlignment="0" applyProtection="0"/>
    <xf numFmtId="165" fontId="74" fillId="56" borderId="27" applyNumberFormat="0" applyAlignment="0" applyProtection="0"/>
    <xf numFmtId="165" fontId="73" fillId="50" borderId="26" applyNumberFormat="0" applyAlignment="0" applyProtection="0"/>
    <xf numFmtId="165" fontId="74" fillId="56" borderId="27" applyNumberFormat="0" applyAlignment="0" applyProtection="0"/>
    <xf numFmtId="165" fontId="62" fillId="45" borderId="24" applyNumberFormat="0" applyAlignment="0" applyProtection="0"/>
    <xf numFmtId="165" fontId="9" fillId="5" borderId="4" applyNumberFormat="0" applyAlignment="0" applyProtection="0"/>
    <xf numFmtId="165" fontId="62" fillId="45" borderId="24" applyNumberFormat="0" applyAlignment="0" applyProtection="0"/>
    <xf numFmtId="165" fontId="9" fillId="5" borderId="4" applyNumberFormat="0" applyAlignment="0" applyProtection="0"/>
    <xf numFmtId="165" fontId="9" fillId="5" borderId="4" applyNumberFormat="0" applyAlignment="0" applyProtection="0"/>
    <xf numFmtId="165" fontId="62" fillId="45" borderId="24" applyNumberFormat="0" applyAlignment="0" applyProtection="0"/>
    <xf numFmtId="165" fontId="62" fillId="45" borderId="24" applyNumberFormat="0" applyAlignment="0" applyProtection="0"/>
    <xf numFmtId="43" fontId="64" fillId="0" borderId="0" applyFont="0" applyFill="0" applyBorder="0" applyAlignment="0" applyProtection="0"/>
    <xf numFmtId="43" fontId="66" fillId="0" borderId="0" applyFont="0" applyFill="0" applyBorder="0" applyAlignment="0" applyProtection="0"/>
    <xf numFmtId="43" fontId="64" fillId="0" borderId="0" applyFont="0" applyFill="0" applyBorder="0" applyAlignment="0" applyProtection="0"/>
    <xf numFmtId="43" fontId="66" fillId="0" borderId="0" applyFont="0" applyFill="0" applyBorder="0" applyAlignment="0" applyProtection="0"/>
    <xf numFmtId="43" fontId="64" fillId="0" borderId="0" applyFont="0" applyFill="0" applyBorder="0" applyAlignment="0" applyProtection="0"/>
    <xf numFmtId="43" fontId="66" fillId="0" borderId="0" applyFont="0" applyFill="0" applyBorder="0" applyAlignment="0" applyProtection="0"/>
    <xf numFmtId="43" fontId="64" fillId="0" borderId="0" applyFont="0" applyFill="0" applyBorder="0" applyAlignment="0" applyProtection="0"/>
    <xf numFmtId="43" fontId="66"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164"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2"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164" fontId="64" fillId="0" borderId="0" applyFont="0" applyFill="0" applyBorder="0" applyAlignment="0" applyProtection="0"/>
    <xf numFmtId="43" fontId="29" fillId="0" borderId="0" applyFont="0" applyFill="0" applyBorder="0" applyAlignment="0" applyProtection="0"/>
    <xf numFmtId="164" fontId="64"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164" fontId="64" fillId="0" borderId="0" applyFont="0" applyFill="0" applyBorder="0" applyAlignment="0" applyProtection="0"/>
    <xf numFmtId="164" fontId="66" fillId="0" borderId="0" applyFont="0" applyFill="0" applyBorder="0" applyAlignment="0" applyProtection="0"/>
    <xf numFmtId="43" fontId="22" fillId="0" borderId="0" applyFont="0" applyFill="0" applyBorder="0" applyAlignment="0" applyProtection="0"/>
    <xf numFmtId="164" fontId="64"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2" fontId="64"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43" fontId="22"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43" fontId="22" fillId="0" borderId="0" applyFont="0" applyFill="0" applyBorder="0" applyAlignment="0" applyProtection="0"/>
    <xf numFmtId="164"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64" fillId="0" borderId="0" applyFont="0" applyFill="0" applyBorder="0" applyAlignment="0" applyProtection="0"/>
    <xf numFmtId="165" fontId="22" fillId="0" borderId="0"/>
    <xf numFmtId="43" fontId="1" fillId="0" borderId="0" applyFont="0" applyFill="0" applyBorder="0" applyAlignment="0" applyProtection="0"/>
    <xf numFmtId="165" fontId="22" fillId="0" borderId="0"/>
    <xf numFmtId="43" fontId="1" fillId="0" borderId="0" applyFont="0" applyFill="0" applyBorder="0" applyAlignment="0" applyProtection="0"/>
    <xf numFmtId="165" fontId="22" fillId="0" borderId="0"/>
    <xf numFmtId="43" fontId="1" fillId="0" borderId="0" applyFont="0" applyFill="0" applyBorder="0" applyAlignment="0" applyProtection="0"/>
    <xf numFmtId="165" fontId="22" fillId="0" borderId="0"/>
    <xf numFmtId="43" fontId="6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22"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5" fontId="22" fillId="0" borderId="0"/>
    <xf numFmtId="164" fontId="64" fillId="0" borderId="0" applyFont="0" applyFill="0" applyBorder="0" applyAlignment="0" applyProtection="0"/>
    <xf numFmtId="165" fontId="22" fillId="0" borderId="0"/>
    <xf numFmtId="43" fontId="22"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43" fontId="64"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165" fontId="22" fillId="0" borderId="0"/>
    <xf numFmtId="165" fontId="22" fillId="0" borderId="0"/>
    <xf numFmtId="165" fontId="22" fillId="0" borderId="0"/>
    <xf numFmtId="43" fontId="64" fillId="0" borderId="0" applyFont="0" applyFill="0" applyBorder="0" applyAlignment="0" applyProtection="0"/>
    <xf numFmtId="172"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2" fillId="0" borderId="0"/>
    <xf numFmtId="165" fontId="22" fillId="0" borderId="0"/>
    <xf numFmtId="164" fontId="1" fillId="0" borderId="0" applyFont="0" applyFill="0" applyBorder="0" applyAlignment="0" applyProtection="0"/>
    <xf numFmtId="165" fontId="22" fillId="0" borderId="0"/>
    <xf numFmtId="165" fontId="22" fillId="0" borderId="0"/>
    <xf numFmtId="164" fontId="1" fillId="0" borderId="0" applyFont="0" applyFill="0" applyBorder="0" applyAlignment="0" applyProtection="0"/>
    <xf numFmtId="164" fontId="1" fillId="0" borderId="0" applyFont="0" applyFill="0" applyBorder="0" applyAlignment="0" applyProtection="0"/>
    <xf numFmtId="165" fontId="22" fillId="0" borderId="0"/>
    <xf numFmtId="165" fontId="22" fillId="0" borderId="0"/>
    <xf numFmtId="43" fontId="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64" fontId="1" fillId="0" borderId="0" applyFont="0" applyFill="0" applyBorder="0" applyAlignment="0" applyProtection="0"/>
    <xf numFmtId="165" fontId="75" fillId="0" borderId="28" applyNumberFormat="0" applyFill="0" applyAlignment="0" applyProtection="0"/>
    <xf numFmtId="165" fontId="75" fillId="0" borderId="28" applyNumberFormat="0" applyFill="0" applyAlignment="0" applyProtection="0"/>
    <xf numFmtId="165" fontId="76" fillId="0" borderId="6" applyNumberFormat="0" applyFill="0" applyAlignment="0" applyProtection="0"/>
    <xf numFmtId="165" fontId="22" fillId="0" borderId="0"/>
    <xf numFmtId="165" fontId="22" fillId="0" borderId="0"/>
    <xf numFmtId="165" fontId="22" fillId="0" borderId="0"/>
    <xf numFmtId="3" fontId="18" fillId="67" borderId="29" applyFont="0" applyBorder="0">
      <alignment horizontal="right" vertical="center"/>
      <protection locked="0"/>
    </xf>
    <xf numFmtId="165" fontId="22" fillId="0" borderId="0"/>
    <xf numFmtId="165" fontId="77" fillId="54" borderId="0" applyNumberFormat="0" applyBorder="0" applyAlignment="0" applyProtection="0"/>
    <xf numFmtId="165" fontId="77" fillId="54" borderId="0" applyNumberFormat="0" applyBorder="0" applyAlignment="0" applyProtection="0"/>
    <xf numFmtId="165" fontId="78" fillId="4" borderId="0" applyNumberFormat="0" applyBorder="0" applyAlignment="0" applyProtection="0"/>
    <xf numFmtId="165" fontId="22" fillId="0" borderId="0"/>
    <xf numFmtId="165" fontId="22" fillId="0" borderId="0"/>
    <xf numFmtId="165" fontId="22" fillId="0" borderId="0"/>
    <xf numFmtId="165" fontId="77" fillId="54" borderId="0" applyNumberFormat="0" applyBorder="0" applyAlignment="0" applyProtection="0"/>
    <xf numFmtId="165" fontId="8" fillId="4" borderId="0" applyNumberFormat="0" applyBorder="0" applyAlignment="0" applyProtection="0"/>
    <xf numFmtId="165" fontId="77" fillId="54" borderId="0" applyNumberFormat="0" applyBorder="0" applyAlignment="0" applyProtection="0"/>
    <xf numFmtId="165" fontId="22" fillId="0" borderId="0"/>
    <xf numFmtId="165" fontId="8" fillId="4" borderId="0" applyNumberFormat="0" applyBorder="0" applyAlignment="0" applyProtection="0"/>
    <xf numFmtId="165" fontId="22" fillId="0" borderId="0"/>
    <xf numFmtId="165" fontId="8" fillId="4" borderId="0" applyNumberFormat="0" applyBorder="0" applyAlignment="0" applyProtection="0"/>
    <xf numFmtId="165" fontId="22" fillId="0" borderId="0"/>
    <xf numFmtId="165" fontId="22" fillId="0" borderId="0"/>
    <xf numFmtId="165" fontId="77" fillId="54" borderId="0" applyNumberFormat="0" applyBorder="0" applyAlignment="0" applyProtection="0"/>
    <xf numFmtId="165" fontId="22" fillId="0" borderId="0"/>
    <xf numFmtId="165" fontId="77" fillId="54" borderId="0" applyNumberFormat="0" applyBorder="0" applyAlignment="0" applyProtection="0"/>
    <xf numFmtId="165" fontId="22" fillId="0" borderId="0"/>
    <xf numFmtId="165" fontId="22" fillId="0" borderId="0"/>
    <xf numFmtId="165" fontId="79" fillId="0" borderId="0"/>
    <xf numFmtId="165" fontId="79" fillId="0" borderId="0"/>
    <xf numFmtId="165" fontId="22" fillId="0" borderId="0"/>
    <xf numFmtId="165" fontId="22" fillId="0" borderId="0"/>
    <xf numFmtId="165" fontId="22" fillId="0" borderId="0"/>
    <xf numFmtId="165" fontId="29" fillId="0" borderId="0"/>
    <xf numFmtId="165" fontId="22" fillId="0" borderId="0"/>
    <xf numFmtId="165" fontId="22" fillId="0" borderId="0"/>
    <xf numFmtId="165" fontId="22" fillId="0" borderId="0"/>
    <xf numFmtId="165" fontId="22" fillId="0" borderId="0"/>
    <xf numFmtId="165" fontId="22"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22" fillId="0" borderId="0"/>
    <xf numFmtId="165" fontId="22" fillId="0" borderId="0"/>
    <xf numFmtId="165" fontId="1" fillId="0" borderId="0"/>
    <xf numFmtId="165" fontId="22" fillId="0" borderId="0"/>
    <xf numFmtId="165" fontId="22" fillId="0" borderId="0"/>
    <xf numFmtId="165" fontId="29" fillId="0" borderId="0"/>
    <xf numFmtId="165" fontId="22" fillId="0" borderId="0"/>
    <xf numFmtId="165" fontId="22" fillId="0" borderId="0"/>
    <xf numFmtId="165" fontId="29"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1" fillId="0" borderId="0"/>
    <xf numFmtId="165" fontId="22" fillId="0" borderId="0"/>
    <xf numFmtId="165" fontId="64" fillId="0" borderId="0"/>
    <xf numFmtId="165" fontId="1" fillId="0" borderId="0"/>
    <xf numFmtId="165" fontId="64"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22" fillId="0" borderId="0"/>
    <xf numFmtId="165" fontId="1" fillId="0" borderId="0"/>
    <xf numFmtId="165" fontId="22" fillId="0" borderId="0"/>
    <xf numFmtId="165" fontId="1" fillId="0" borderId="0"/>
    <xf numFmtId="165" fontId="22" fillId="0" borderId="0"/>
    <xf numFmtId="165" fontId="1" fillId="0" borderId="0"/>
    <xf numFmtId="165" fontId="22" fillId="0" borderId="0"/>
    <xf numFmtId="165" fontId="22" fillId="0" borderId="0"/>
    <xf numFmtId="165" fontId="64" fillId="0" borderId="0"/>
    <xf numFmtId="165" fontId="64" fillId="0" borderId="0"/>
    <xf numFmtId="165" fontId="22" fillId="0" borderId="0"/>
    <xf numFmtId="165" fontId="64" fillId="0" borderId="0"/>
    <xf numFmtId="165" fontId="22" fillId="0" borderId="0"/>
    <xf numFmtId="165" fontId="80"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81"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1" fillId="0" borderId="0"/>
    <xf numFmtId="165" fontId="22" fillId="0" borderId="0"/>
    <xf numFmtId="165" fontId="22" fillId="0" borderId="0"/>
    <xf numFmtId="165" fontId="1" fillId="0" borderId="0"/>
    <xf numFmtId="165" fontId="22" fillId="0" borderId="0"/>
    <xf numFmtId="165" fontId="1" fillId="0" borderId="0"/>
    <xf numFmtId="165" fontId="22" fillId="0" borderId="0"/>
    <xf numFmtId="165" fontId="22" fillId="0" borderId="0"/>
    <xf numFmtId="165" fontId="64" fillId="0" borderId="0"/>
    <xf numFmtId="165" fontId="64" fillId="0" borderId="0"/>
    <xf numFmtId="165" fontId="22" fillId="0" borderId="0"/>
    <xf numFmtId="165" fontId="64" fillId="0" borderId="0"/>
    <xf numFmtId="165" fontId="22" fillId="0" borderId="0"/>
    <xf numFmtId="165" fontId="22" fillId="0" borderId="0"/>
    <xf numFmtId="165" fontId="64" fillId="0" borderId="0"/>
    <xf numFmtId="165" fontId="82" fillId="0" borderId="0"/>
    <xf numFmtId="165" fontId="64" fillId="0" borderId="0"/>
    <xf numFmtId="165" fontId="82" fillId="0" borderId="0"/>
    <xf numFmtId="165" fontId="22" fillId="0" borderId="0"/>
    <xf numFmtId="165" fontId="22" fillId="0" borderId="0"/>
    <xf numFmtId="165" fontId="79" fillId="0" borderId="0"/>
    <xf numFmtId="165" fontId="22" fillId="0" borderId="0"/>
    <xf numFmtId="165" fontId="79" fillId="0" borderId="0"/>
    <xf numFmtId="165" fontId="79" fillId="0" borderId="0"/>
    <xf numFmtId="165" fontId="22" fillId="0" borderId="0"/>
    <xf numFmtId="165" fontId="79" fillId="0" borderId="0"/>
    <xf numFmtId="165" fontId="22" fillId="0" borderId="0"/>
    <xf numFmtId="165" fontId="83" fillId="0" borderId="0"/>
    <xf numFmtId="165" fontId="22" fillId="47" borderId="30" applyNumberFormat="0" applyFont="0" applyAlignment="0" applyProtection="0"/>
    <xf numFmtId="165" fontId="22" fillId="47" borderId="30"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22" fillId="0" borderId="0"/>
    <xf numFmtId="165" fontId="22" fillId="47" borderId="30" applyNumberFormat="0" applyFont="0" applyAlignment="0" applyProtection="0"/>
    <xf numFmtId="165" fontId="30" fillId="8" borderId="8" applyNumberFormat="0" applyFont="0" applyAlignment="0" applyProtection="0"/>
    <xf numFmtId="165" fontId="22" fillId="0" borderId="0"/>
    <xf numFmtId="165" fontId="22" fillId="0" borderId="0"/>
    <xf numFmtId="165" fontId="22" fillId="47" borderId="30" applyNumberFormat="0" applyFont="0" applyAlignment="0" applyProtection="0"/>
    <xf numFmtId="165" fontId="22" fillId="0" borderId="0"/>
    <xf numFmtId="165" fontId="22" fillId="0" borderId="0"/>
    <xf numFmtId="165" fontId="84" fillId="0" borderId="0"/>
    <xf numFmtId="165" fontId="74" fillId="56" borderId="27" applyNumberFormat="0" applyAlignment="0" applyProtection="0"/>
    <xf numFmtId="165" fontId="74" fillId="56" borderId="27" applyNumberFormat="0" applyAlignment="0" applyProtection="0"/>
    <xf numFmtId="165" fontId="85" fillId="6" borderId="5" applyNumberFormat="0" applyAlignment="0" applyProtection="0"/>
    <xf numFmtId="165" fontId="22" fillId="0" borderId="0"/>
    <xf numFmtId="165" fontId="22" fillId="0" borderId="0"/>
    <xf numFmtId="165" fontId="22" fillId="0" borderId="0"/>
    <xf numFmtId="165" fontId="22" fillId="0" borderId="0"/>
    <xf numFmtId="165" fontId="29" fillId="0" borderId="0"/>
    <xf numFmtId="165" fontId="22" fillId="0" borderId="0"/>
    <xf numFmtId="165" fontId="69" fillId="0" borderId="0"/>
    <xf numFmtId="165" fontId="22" fillId="0" borderId="0"/>
    <xf numFmtId="165" fontId="86" fillId="0" borderId="0"/>
    <xf numFmtId="165" fontId="22" fillId="0" borderId="0"/>
    <xf numFmtId="165" fontId="80" fillId="0" borderId="0"/>
    <xf numFmtId="165" fontId="22" fillId="0" borderId="0"/>
    <xf numFmtId="165" fontId="22" fillId="0" borderId="0"/>
    <xf numFmtId="165" fontId="21" fillId="0" borderId="0"/>
    <xf numFmtId="165" fontId="34" fillId="58" borderId="0" applyNumberFormat="0" applyBorder="0" applyAlignment="0" applyProtection="0"/>
    <xf numFmtId="165" fontId="17" fillId="9" borderId="0" applyNumberFormat="0" applyBorder="0" applyAlignment="0" applyProtection="0"/>
    <xf numFmtId="165" fontId="34" fillId="58" borderId="0" applyNumberFormat="0" applyBorder="0" applyAlignment="0" applyProtection="0"/>
    <xf numFmtId="165" fontId="22" fillId="0" borderId="0"/>
    <xf numFmtId="165" fontId="17" fillId="9" borderId="0" applyNumberFormat="0" applyBorder="0" applyAlignment="0" applyProtection="0"/>
    <xf numFmtId="165" fontId="22" fillId="0" borderId="0"/>
    <xf numFmtId="165" fontId="17" fillId="9" borderId="0" applyNumberFormat="0" applyBorder="0" applyAlignment="0" applyProtection="0"/>
    <xf numFmtId="165" fontId="22" fillId="0" borderId="0"/>
    <xf numFmtId="165" fontId="22" fillId="0" borderId="0"/>
    <xf numFmtId="165" fontId="34" fillId="58" borderId="0" applyNumberFormat="0" applyBorder="0" applyAlignment="0" applyProtection="0"/>
    <xf numFmtId="165" fontId="22" fillId="0" borderId="0"/>
    <xf numFmtId="165" fontId="34" fillId="58" borderId="0" applyNumberFormat="0" applyBorder="0" applyAlignment="0" applyProtection="0"/>
    <xf numFmtId="165" fontId="22" fillId="0" borderId="0"/>
    <xf numFmtId="165" fontId="34" fillId="61" borderId="0" applyNumberFormat="0" applyBorder="0" applyAlignment="0" applyProtection="0"/>
    <xf numFmtId="165" fontId="34" fillId="58" borderId="0" applyNumberFormat="0" applyBorder="0" applyAlignment="0" applyProtection="0"/>
    <xf numFmtId="165" fontId="34" fillId="61" borderId="0" applyNumberFormat="0" applyBorder="0" applyAlignment="0" applyProtection="0"/>
    <xf numFmtId="165" fontId="34" fillId="43" borderId="0" applyNumberFormat="0" applyBorder="0" applyAlignment="0" applyProtection="0"/>
    <xf numFmtId="165" fontId="17" fillId="13" borderId="0" applyNumberFormat="0" applyBorder="0" applyAlignment="0" applyProtection="0"/>
    <xf numFmtId="165" fontId="34" fillId="43" borderId="0" applyNumberFormat="0" applyBorder="0" applyAlignment="0" applyProtection="0"/>
    <xf numFmtId="165" fontId="22" fillId="0" borderId="0"/>
    <xf numFmtId="165" fontId="17" fillId="13" borderId="0" applyNumberFormat="0" applyBorder="0" applyAlignment="0" applyProtection="0"/>
    <xf numFmtId="165" fontId="22" fillId="0" borderId="0"/>
    <xf numFmtId="165" fontId="17" fillId="13" borderId="0" applyNumberFormat="0" applyBorder="0" applyAlignment="0" applyProtection="0"/>
    <xf numFmtId="165" fontId="22" fillId="0" borderId="0"/>
    <xf numFmtId="165" fontId="22" fillId="0" borderId="0"/>
    <xf numFmtId="165" fontId="34" fillId="43" borderId="0" applyNumberFormat="0" applyBorder="0" applyAlignment="0" applyProtection="0"/>
    <xf numFmtId="165" fontId="22" fillId="0" borderId="0"/>
    <xf numFmtId="165" fontId="34" fillId="43" borderId="0" applyNumberFormat="0" applyBorder="0" applyAlignment="0" applyProtection="0"/>
    <xf numFmtId="165" fontId="22" fillId="0" borderId="0"/>
    <xf numFmtId="165" fontId="22" fillId="0" borderId="0"/>
    <xf numFmtId="165" fontId="34" fillId="63" borderId="0" applyNumberFormat="0" applyBorder="0" applyAlignment="0" applyProtection="0"/>
    <xf numFmtId="165" fontId="87" fillId="17" borderId="0" applyNumberFormat="0" applyBorder="0" applyAlignment="0" applyProtection="0"/>
    <xf numFmtId="165" fontId="34" fillId="63" borderId="0" applyNumberFormat="0" applyBorder="0" applyAlignment="0" applyProtection="0"/>
    <xf numFmtId="165" fontId="22" fillId="0" borderId="0"/>
    <xf numFmtId="165" fontId="87" fillId="17" borderId="0" applyNumberFormat="0" applyBorder="0" applyAlignment="0" applyProtection="0"/>
    <xf numFmtId="165" fontId="22" fillId="0" borderId="0"/>
    <xf numFmtId="165" fontId="87" fillId="17" borderId="0" applyNumberFormat="0" applyBorder="0" applyAlignment="0" applyProtection="0"/>
    <xf numFmtId="165" fontId="22" fillId="0" borderId="0"/>
    <xf numFmtId="165" fontId="22" fillId="0" borderId="0"/>
    <xf numFmtId="165" fontId="34" fillId="63" borderId="0" applyNumberFormat="0" applyBorder="0" applyAlignment="0" applyProtection="0"/>
    <xf numFmtId="165" fontId="22" fillId="0" borderId="0"/>
    <xf numFmtId="165" fontId="34" fillId="63" borderId="0" applyNumberFormat="0" applyBorder="0" applyAlignment="0" applyProtection="0"/>
    <xf numFmtId="165" fontId="22" fillId="0" borderId="0"/>
    <xf numFmtId="165" fontId="22" fillId="0" borderId="0"/>
    <xf numFmtId="165" fontId="34" fillId="64" borderId="0" applyNumberFormat="0" applyBorder="0" applyAlignment="0" applyProtection="0"/>
    <xf numFmtId="165" fontId="17" fillId="21" borderId="0" applyNumberFormat="0" applyBorder="0" applyAlignment="0" applyProtection="0"/>
    <xf numFmtId="165" fontId="34" fillId="64" borderId="0" applyNumberFormat="0" applyBorder="0" applyAlignment="0" applyProtection="0"/>
    <xf numFmtId="165" fontId="22" fillId="0" borderId="0"/>
    <xf numFmtId="165" fontId="17" fillId="21" borderId="0" applyNumberFormat="0" applyBorder="0" applyAlignment="0" applyProtection="0"/>
    <xf numFmtId="165" fontId="22" fillId="0" borderId="0"/>
    <xf numFmtId="165" fontId="17" fillId="21" borderId="0" applyNumberFormat="0" applyBorder="0" applyAlignment="0" applyProtection="0"/>
    <xf numFmtId="165" fontId="22" fillId="0" borderId="0"/>
    <xf numFmtId="165" fontId="22" fillId="0" borderId="0"/>
    <xf numFmtId="165" fontId="34" fillId="64" borderId="0" applyNumberFormat="0" applyBorder="0" applyAlignment="0" applyProtection="0"/>
    <xf numFmtId="165" fontId="22" fillId="0" borderId="0"/>
    <xf numFmtId="165" fontId="34" fillId="64" borderId="0" applyNumberFormat="0" applyBorder="0" applyAlignment="0" applyProtection="0"/>
    <xf numFmtId="165" fontId="22" fillId="0" borderId="0"/>
    <xf numFmtId="165" fontId="34" fillId="59" borderId="0" applyNumberFormat="0" applyBorder="0" applyAlignment="0" applyProtection="0"/>
    <xf numFmtId="165" fontId="34" fillId="64" borderId="0" applyNumberFormat="0" applyBorder="0" applyAlignment="0" applyProtection="0"/>
    <xf numFmtId="165" fontId="34" fillId="59" borderId="0" applyNumberFormat="0" applyBorder="0" applyAlignment="0" applyProtection="0"/>
    <xf numFmtId="165" fontId="34" fillId="58" borderId="0" applyNumberFormat="0" applyBorder="0" applyAlignment="0" applyProtection="0"/>
    <xf numFmtId="165" fontId="17" fillId="25" borderId="0" applyNumberFormat="0" applyBorder="0" applyAlignment="0" applyProtection="0"/>
    <xf numFmtId="165" fontId="34" fillId="58" borderId="0" applyNumberFormat="0" applyBorder="0" applyAlignment="0" applyProtection="0"/>
    <xf numFmtId="165" fontId="22" fillId="0" borderId="0"/>
    <xf numFmtId="165" fontId="17" fillId="25" borderId="0" applyNumberFormat="0" applyBorder="0" applyAlignment="0" applyProtection="0"/>
    <xf numFmtId="165" fontId="22" fillId="0" borderId="0"/>
    <xf numFmtId="165" fontId="17" fillId="25" borderId="0" applyNumberFormat="0" applyBorder="0" applyAlignment="0" applyProtection="0"/>
    <xf numFmtId="165" fontId="22" fillId="0" borderId="0"/>
    <xf numFmtId="165" fontId="22" fillId="0" borderId="0"/>
    <xf numFmtId="165" fontId="34" fillId="58" borderId="0" applyNumberFormat="0" applyBorder="0" applyAlignment="0" applyProtection="0"/>
    <xf numFmtId="165" fontId="22" fillId="0" borderId="0"/>
    <xf numFmtId="165" fontId="34" fillId="58" borderId="0" applyNumberFormat="0" applyBorder="0" applyAlignment="0" applyProtection="0"/>
    <xf numFmtId="165" fontId="22" fillId="0" borderId="0"/>
    <xf numFmtId="165" fontId="22" fillId="0" borderId="0"/>
    <xf numFmtId="165" fontId="34" fillId="62" borderId="0" applyNumberFormat="0" applyBorder="0" applyAlignment="0" applyProtection="0"/>
    <xf numFmtId="165" fontId="17" fillId="29" borderId="0" applyNumberFormat="0" applyBorder="0" applyAlignment="0" applyProtection="0"/>
    <xf numFmtId="165" fontId="34" fillId="62" borderId="0" applyNumberFormat="0" applyBorder="0" applyAlignment="0" applyProtection="0"/>
    <xf numFmtId="165" fontId="22" fillId="0" borderId="0"/>
    <xf numFmtId="165" fontId="17" fillId="29" borderId="0" applyNumberFormat="0" applyBorder="0" applyAlignment="0" applyProtection="0"/>
    <xf numFmtId="165" fontId="22" fillId="0" borderId="0"/>
    <xf numFmtId="165" fontId="17" fillId="29" borderId="0" applyNumberFormat="0" applyBorder="0" applyAlignment="0" applyProtection="0"/>
    <xf numFmtId="165" fontId="22" fillId="0" borderId="0"/>
    <xf numFmtId="165" fontId="22" fillId="0" borderId="0"/>
    <xf numFmtId="165" fontId="34" fillId="62" borderId="0" applyNumberFormat="0" applyBorder="0" applyAlignment="0" applyProtection="0"/>
    <xf numFmtId="165" fontId="22" fillId="0" borderId="0"/>
    <xf numFmtId="165" fontId="34" fillId="62" borderId="0" applyNumberFormat="0" applyBorder="0" applyAlignment="0" applyProtection="0"/>
    <xf numFmtId="165" fontId="22" fillId="0" borderId="0"/>
    <xf numFmtId="165" fontId="22" fillId="0" borderId="0"/>
    <xf numFmtId="165" fontId="22" fillId="47" borderId="30" applyNumberFormat="0" applyFont="0" applyAlignment="0" applyProtection="0"/>
    <xf numFmtId="165" fontId="1" fillId="8" borderId="8" applyNumberFormat="0" applyFont="0" applyAlignment="0" applyProtection="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22" fillId="47" borderId="30" applyNumberFormat="0" applyFont="0" applyAlignment="0" applyProtection="0"/>
    <xf numFmtId="165" fontId="22" fillId="0" borderId="0"/>
    <xf numFmtId="165" fontId="1" fillId="8" borderId="8" applyNumberFormat="0" applyFont="0" applyAlignment="0" applyProtection="0"/>
    <xf numFmtId="165" fontId="22" fillId="0" borderId="0"/>
    <xf numFmtId="165" fontId="1" fillId="8" borderId="8" applyNumberFormat="0" applyFont="0" applyAlignment="0" applyProtection="0"/>
    <xf numFmtId="165" fontId="22" fillId="0" borderId="0"/>
    <xf numFmtId="165" fontId="1" fillId="8" borderId="8" applyNumberFormat="0" applyFont="0" applyAlignment="0" applyProtection="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22" fillId="47" borderId="30" applyNumberFormat="0" applyFont="0" applyAlignment="0" applyProtection="0"/>
    <xf numFmtId="165" fontId="22" fillId="0" borderId="0"/>
    <xf numFmtId="165" fontId="22" fillId="47" borderId="30" applyNumberFormat="0" applyFont="0" applyAlignment="0" applyProtection="0"/>
    <xf numFmtId="165" fontId="22" fillId="0" borderId="0"/>
    <xf numFmtId="165" fontId="22" fillId="0" borderId="0"/>
    <xf numFmtId="165" fontId="22" fillId="47" borderId="30"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22" fillId="0" borderId="0"/>
    <xf numFmtId="165" fontId="22" fillId="0" borderId="0"/>
    <xf numFmtId="165" fontId="1" fillId="8" borderId="8" applyNumberFormat="0" applyFont="0" applyAlignment="0" applyProtection="0"/>
    <xf numFmtId="165" fontId="88" fillId="0" borderId="0" applyNumberFormat="0" applyFill="0" applyBorder="0" applyAlignment="0" applyProtection="0"/>
    <xf numFmtId="165" fontId="2" fillId="0" borderId="0" applyNumberFormat="0" applyFill="0" applyBorder="0" applyAlignment="0" applyProtection="0"/>
    <xf numFmtId="165" fontId="88" fillId="0" borderId="0" applyNumberFormat="0" applyFill="0" applyBorder="0" applyAlignment="0" applyProtection="0"/>
    <xf numFmtId="165" fontId="22" fillId="0" borderId="0"/>
    <xf numFmtId="165" fontId="2" fillId="0" borderId="0" applyNumberFormat="0" applyFill="0" applyBorder="0" applyAlignment="0" applyProtection="0"/>
    <xf numFmtId="165" fontId="22" fillId="0" borderId="0"/>
    <xf numFmtId="165" fontId="2" fillId="0" borderId="0" applyNumberFormat="0" applyFill="0" applyBorder="0" applyAlignment="0" applyProtection="0"/>
    <xf numFmtId="165" fontId="22" fillId="0" borderId="0"/>
    <xf numFmtId="165" fontId="22" fillId="0" borderId="0"/>
    <xf numFmtId="165" fontId="88" fillId="0" borderId="0" applyNumberFormat="0" applyFill="0" applyBorder="0" applyAlignment="0" applyProtection="0"/>
    <xf numFmtId="165" fontId="22" fillId="0" borderId="0"/>
    <xf numFmtId="165" fontId="88" fillId="0" borderId="0" applyNumberFormat="0" applyFill="0" applyBorder="0" applyAlignment="0" applyProtection="0"/>
    <xf numFmtId="165" fontId="22" fillId="0" borderId="0"/>
    <xf numFmtId="165" fontId="89" fillId="0" borderId="0" applyNumberFormat="0" applyFill="0" applyBorder="0" applyAlignment="0" applyProtection="0"/>
    <xf numFmtId="165" fontId="88" fillId="0" borderId="0" applyNumberFormat="0" applyFill="0" applyBorder="0" applyAlignment="0" applyProtection="0"/>
    <xf numFmtId="165" fontId="89"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173" fontId="90" fillId="0" borderId="0" applyFill="0" applyBorder="0" applyAlignment="0" applyProtection="0"/>
    <xf numFmtId="9" fontId="64" fillId="0" borderId="0" applyFont="0" applyFill="0" applyBorder="0" applyAlignment="0" applyProtection="0"/>
    <xf numFmtId="165" fontId="22" fillId="0" borderId="0"/>
    <xf numFmtId="9" fontId="64" fillId="0" borderId="0" applyFont="0" applyFill="0" applyBorder="0" applyAlignment="0" applyProtection="0"/>
    <xf numFmtId="165" fontId="22" fillId="0" borderId="0"/>
    <xf numFmtId="9" fontId="64" fillId="0" borderId="0" applyFont="0" applyFill="0" applyBorder="0" applyAlignment="0" applyProtection="0"/>
    <xf numFmtId="165" fontId="22" fillId="0" borderId="0"/>
    <xf numFmtId="9" fontId="64"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9" fontId="1"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9" fillId="0" borderId="0" applyFont="0" applyFill="0" applyBorder="0" applyAlignment="0" applyProtection="0"/>
    <xf numFmtId="9" fontId="22"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22"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22"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22"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165" fontId="22" fillId="0" borderId="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9" fontId="64" fillId="0" borderId="0" applyFont="0" applyFill="0" applyBorder="0" applyAlignment="0" applyProtection="0"/>
    <xf numFmtId="165" fontId="22" fillId="0" borderId="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9" fontId="1" fillId="0" borderId="0" applyFont="0" applyFill="0" applyBorder="0" applyAlignment="0" applyProtection="0"/>
    <xf numFmtId="165" fontId="22" fillId="0" borderId="0"/>
    <xf numFmtId="165" fontId="22" fillId="0" borderId="0"/>
    <xf numFmtId="9" fontId="1"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165" fontId="22" fillId="0" borderId="0"/>
    <xf numFmtId="9" fontId="64"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9" fontId="22" fillId="0" borderId="0" applyFont="0" applyFill="0" applyBorder="0" applyAlignment="0" applyProtection="0"/>
    <xf numFmtId="165" fontId="22" fillId="0" borderId="0"/>
    <xf numFmtId="4" fontId="91" fillId="0" borderId="31" applyNumberFormat="0" applyProtection="0">
      <alignment vertical="center"/>
    </xf>
    <xf numFmtId="165" fontId="22" fillId="0" borderId="0"/>
    <xf numFmtId="4" fontId="92" fillId="68" borderId="31" applyNumberFormat="0" applyProtection="0">
      <alignment vertical="center"/>
    </xf>
    <xf numFmtId="165" fontId="22" fillId="0" borderId="0"/>
    <xf numFmtId="4" fontId="91" fillId="0" borderId="31" applyNumberFormat="0" applyProtection="0">
      <alignment horizontal="left" vertical="center" indent="1"/>
    </xf>
    <xf numFmtId="165" fontId="22" fillId="0" borderId="0"/>
    <xf numFmtId="165" fontId="93" fillId="68" borderId="31" applyNumberFormat="0" applyProtection="0">
      <alignment horizontal="left" vertical="top" indent="1"/>
    </xf>
    <xf numFmtId="165" fontId="22" fillId="0" borderId="0"/>
    <xf numFmtId="4" fontId="93" fillId="69" borderId="0" applyNumberFormat="0" applyProtection="0">
      <alignment horizontal="left" vertical="center" indent="1"/>
    </xf>
    <xf numFmtId="165" fontId="22" fillId="0" borderId="0"/>
    <xf numFmtId="4" fontId="94" fillId="44" borderId="31" applyNumberFormat="0" applyProtection="0">
      <alignment horizontal="right" vertical="center"/>
    </xf>
    <xf numFmtId="165" fontId="22" fillId="0" borderId="0"/>
    <xf numFmtId="4" fontId="94" fillId="52" borderId="31" applyNumberFormat="0" applyProtection="0">
      <alignment horizontal="right" vertical="center"/>
    </xf>
    <xf numFmtId="165" fontId="22" fillId="0" borderId="0"/>
    <xf numFmtId="4" fontId="94" fillId="43" borderId="31" applyNumberFormat="0" applyProtection="0">
      <alignment horizontal="right" vertical="center"/>
    </xf>
    <xf numFmtId="165" fontId="22" fillId="0" borderId="0"/>
    <xf numFmtId="4" fontId="94" fillId="55" borderId="31" applyNumberFormat="0" applyProtection="0">
      <alignment horizontal="right" vertical="center"/>
    </xf>
    <xf numFmtId="165" fontId="22" fillId="0" borderId="0"/>
    <xf numFmtId="4" fontId="94" fillId="60" borderId="31" applyNumberFormat="0" applyProtection="0">
      <alignment horizontal="right" vertical="center"/>
    </xf>
    <xf numFmtId="165" fontId="22" fillId="0" borderId="0"/>
    <xf numFmtId="4" fontId="94" fillId="62" borderId="31" applyNumberFormat="0" applyProtection="0">
      <alignment horizontal="right" vertical="center"/>
    </xf>
    <xf numFmtId="165" fontId="22" fillId="0" borderId="0"/>
    <xf numFmtId="4" fontId="94" fillId="63" borderId="31" applyNumberFormat="0" applyProtection="0">
      <alignment horizontal="right" vertical="center"/>
    </xf>
    <xf numFmtId="165" fontId="22" fillId="0" borderId="0"/>
    <xf numFmtId="4" fontId="94" fillId="70" borderId="31" applyNumberFormat="0" applyProtection="0">
      <alignment horizontal="right" vertical="center"/>
    </xf>
    <xf numFmtId="165" fontId="22" fillId="0" borderId="0"/>
    <xf numFmtId="4" fontId="94" fillId="53" borderId="31" applyNumberFormat="0" applyProtection="0">
      <alignment horizontal="right" vertical="center"/>
    </xf>
    <xf numFmtId="165" fontId="22" fillId="0" borderId="0"/>
    <xf numFmtId="4" fontId="93" fillId="71" borderId="32" applyNumberFormat="0" applyProtection="0">
      <alignment horizontal="left" vertical="center" indent="1"/>
    </xf>
    <xf numFmtId="165" fontId="22" fillId="0" borderId="0"/>
    <xf numFmtId="4" fontId="94" fillId="72" borderId="0" applyNumberFormat="0" applyProtection="0">
      <alignment horizontal="left" vertical="center" indent="1"/>
    </xf>
    <xf numFmtId="165" fontId="22" fillId="0" borderId="0"/>
    <xf numFmtId="4" fontId="95" fillId="73" borderId="0" applyNumberFormat="0" applyProtection="0">
      <alignment horizontal="left" vertical="center" indent="1"/>
    </xf>
    <xf numFmtId="165" fontId="22" fillId="0" borderId="0"/>
    <xf numFmtId="4" fontId="93" fillId="74" borderId="31" applyNumberFormat="0" applyProtection="0">
      <alignment horizontal="center" vertical="top"/>
    </xf>
    <xf numFmtId="165" fontId="22" fillId="0" borderId="0"/>
    <xf numFmtId="4" fontId="96" fillId="72" borderId="0" applyNumberFormat="0" applyProtection="0">
      <alignment horizontal="left" vertical="center" indent="1"/>
    </xf>
    <xf numFmtId="165" fontId="22" fillId="0" borderId="0"/>
    <xf numFmtId="4" fontId="96" fillId="69" borderId="0" applyNumberFormat="0" applyProtection="0">
      <alignment horizontal="left" vertical="center" indent="1"/>
    </xf>
    <xf numFmtId="165" fontId="22" fillId="0" borderId="0"/>
    <xf numFmtId="165" fontId="97" fillId="0" borderId="31" applyNumberFormat="0" applyProtection="0">
      <alignment horizontal="left" vertical="center" indent="1"/>
    </xf>
    <xf numFmtId="165" fontId="22" fillId="0" borderId="0"/>
    <xf numFmtId="165" fontId="80" fillId="73" borderId="31" applyNumberFormat="0" applyProtection="0">
      <alignment horizontal="left" vertical="top" indent="1"/>
    </xf>
    <xf numFmtId="165" fontId="22" fillId="0" borderId="0"/>
    <xf numFmtId="165" fontId="97" fillId="0" borderId="31" applyNumberFormat="0" applyProtection="0">
      <alignment horizontal="left" vertical="center" indent="1"/>
    </xf>
    <xf numFmtId="165" fontId="22" fillId="0" borderId="0"/>
    <xf numFmtId="165" fontId="80" fillId="69" borderId="31" applyNumberFormat="0" applyProtection="0">
      <alignment horizontal="left" vertical="top" indent="1"/>
    </xf>
    <xf numFmtId="165" fontId="22" fillId="0" borderId="0"/>
    <xf numFmtId="165" fontId="97" fillId="0" borderId="31" applyNumberFormat="0" applyProtection="0">
      <alignment horizontal="left" vertical="center" indent="1"/>
    </xf>
    <xf numFmtId="165" fontId="22" fillId="0" borderId="0"/>
    <xf numFmtId="165" fontId="80" fillId="75" borderId="31" applyNumberFormat="0" applyProtection="0">
      <alignment horizontal="left" vertical="top" indent="1"/>
    </xf>
    <xf numFmtId="165" fontId="22" fillId="0" borderId="0"/>
    <xf numFmtId="165" fontId="98" fillId="0" borderId="31" applyNumberFormat="0" applyProtection="0">
      <alignment horizontal="left" vertical="center" indent="1"/>
    </xf>
    <xf numFmtId="165" fontId="22" fillId="0" borderId="0"/>
    <xf numFmtId="165" fontId="80" fillId="76" borderId="31" applyNumberFormat="0" applyProtection="0">
      <alignment horizontal="left" vertical="top" indent="1"/>
    </xf>
    <xf numFmtId="165" fontId="22" fillId="0" borderId="0"/>
    <xf numFmtId="165" fontId="80" fillId="0" borderId="0"/>
    <xf numFmtId="165" fontId="22" fillId="0" borderId="0"/>
    <xf numFmtId="4" fontId="94" fillId="77" borderId="31" applyNumberFormat="0" applyProtection="0">
      <alignment vertical="center"/>
    </xf>
    <xf numFmtId="165" fontId="22" fillId="0" borderId="0"/>
    <xf numFmtId="4" fontId="99" fillId="77" borderId="31" applyNumberFormat="0" applyProtection="0">
      <alignment vertical="center"/>
    </xf>
    <xf numFmtId="165" fontId="22" fillId="0" borderId="0"/>
    <xf numFmtId="4" fontId="94" fillId="77" borderId="31" applyNumberFormat="0" applyProtection="0">
      <alignment horizontal="left" vertical="center" indent="1"/>
    </xf>
    <xf numFmtId="165" fontId="22" fillId="0" borderId="0"/>
    <xf numFmtId="165" fontId="94" fillId="77" borderId="31" applyNumberFormat="0" applyProtection="0">
      <alignment horizontal="left" vertical="top" indent="1"/>
    </xf>
    <xf numFmtId="165" fontId="22" fillId="0" borderId="0"/>
    <xf numFmtId="4" fontId="100" fillId="0" borderId="31" applyNumberFormat="0" applyProtection="0">
      <alignment horizontal="right" vertical="center"/>
    </xf>
    <xf numFmtId="165" fontId="22" fillId="0" borderId="0"/>
    <xf numFmtId="4" fontId="99" fillId="72" borderId="31" applyNumberFormat="0" applyProtection="0">
      <alignment horizontal="right" vertical="center"/>
    </xf>
    <xf numFmtId="165" fontId="22" fillId="0" borderId="0"/>
    <xf numFmtId="4" fontId="94" fillId="74" borderId="31" applyNumberFormat="0" applyProtection="0">
      <alignment horizontal="left" vertical="center" indent="1"/>
    </xf>
    <xf numFmtId="165" fontId="22" fillId="0" borderId="0"/>
    <xf numFmtId="165" fontId="93" fillId="69" borderId="31" applyNumberFormat="0" applyProtection="0">
      <alignment horizontal="center" vertical="top" wrapText="1"/>
    </xf>
    <xf numFmtId="165" fontId="22" fillId="0" borderId="0"/>
    <xf numFmtId="4" fontId="101" fillId="78" borderId="0" applyNumberFormat="0" applyProtection="0">
      <alignment horizontal="left" vertical="top" indent="1"/>
    </xf>
    <xf numFmtId="165" fontId="22" fillId="0" borderId="0"/>
    <xf numFmtId="4" fontId="102" fillId="72" borderId="31" applyNumberFormat="0" applyProtection="0">
      <alignment horizontal="right" vertical="center"/>
    </xf>
    <xf numFmtId="165" fontId="22" fillId="0" borderId="0"/>
    <xf numFmtId="165" fontId="41" fillId="50" borderId="24" applyNumberFormat="0" applyAlignment="0" applyProtection="0"/>
    <xf numFmtId="165" fontId="11" fillId="6" borderId="4" applyNumberFormat="0" applyAlignment="0" applyProtection="0"/>
    <xf numFmtId="165" fontId="41" fillId="50" borderId="24" applyNumberFormat="0" applyAlignment="0" applyProtection="0"/>
    <xf numFmtId="165" fontId="22" fillId="0" borderId="0"/>
    <xf numFmtId="165" fontId="11" fillId="6" borderId="4" applyNumberFormat="0" applyAlignment="0" applyProtection="0"/>
    <xf numFmtId="165" fontId="22" fillId="0" borderId="0"/>
    <xf numFmtId="165" fontId="11" fillId="6" borderId="4" applyNumberFormat="0" applyAlignment="0" applyProtection="0"/>
    <xf numFmtId="165" fontId="22" fillId="0" borderId="0"/>
    <xf numFmtId="165" fontId="22" fillId="0" borderId="0"/>
    <xf numFmtId="165" fontId="41" fillId="50" borderId="24" applyNumberFormat="0" applyAlignment="0" applyProtection="0"/>
    <xf numFmtId="165" fontId="22" fillId="0" borderId="0"/>
    <xf numFmtId="165" fontId="41" fillId="50" borderId="24" applyNumberFormat="0" applyAlignment="0" applyProtection="0"/>
    <xf numFmtId="165" fontId="22" fillId="0" borderId="0"/>
    <xf numFmtId="165" fontId="41" fillId="56" borderId="24" applyNumberFormat="0" applyAlignment="0" applyProtection="0"/>
    <xf numFmtId="165" fontId="41" fillId="50" borderId="24" applyNumberFormat="0" applyAlignment="0" applyProtection="0"/>
    <xf numFmtId="165" fontId="41" fillId="56" borderId="24" applyNumberFormat="0" applyAlignment="0" applyProtection="0"/>
    <xf numFmtId="165" fontId="21" fillId="0" borderId="0"/>
    <xf numFmtId="165" fontId="21" fillId="0" borderId="0"/>
    <xf numFmtId="165" fontId="22" fillId="0" borderId="0"/>
    <xf numFmtId="165" fontId="21" fillId="0" borderId="0"/>
    <xf numFmtId="165" fontId="22" fillId="0" borderId="0"/>
    <xf numFmtId="165" fontId="22" fillId="0" borderId="0"/>
    <xf numFmtId="165" fontId="21" fillId="0" borderId="0"/>
    <xf numFmtId="165" fontId="22" fillId="0" borderId="0"/>
    <xf numFmtId="165" fontId="73" fillId="0" borderId="33" applyNumberFormat="0" applyFill="0" applyAlignment="0" applyProtection="0"/>
    <xf numFmtId="165" fontId="16" fillId="0" borderId="9" applyNumberFormat="0" applyFill="0" applyAlignment="0" applyProtection="0"/>
    <xf numFmtId="165" fontId="73" fillId="0" borderId="33" applyNumberFormat="0" applyFill="0" applyAlignment="0" applyProtection="0"/>
    <xf numFmtId="165" fontId="22" fillId="0" borderId="0"/>
    <xf numFmtId="165" fontId="16" fillId="0" borderId="9" applyNumberFormat="0" applyFill="0" applyAlignment="0" applyProtection="0"/>
    <xf numFmtId="165" fontId="22" fillId="0" borderId="0"/>
    <xf numFmtId="165" fontId="16" fillId="0" borderId="9" applyNumberFormat="0" applyFill="0" applyAlignment="0" applyProtection="0"/>
    <xf numFmtId="165" fontId="22" fillId="0" borderId="0"/>
    <xf numFmtId="165" fontId="22" fillId="0" borderId="0"/>
    <xf numFmtId="165" fontId="73" fillId="0" borderId="33" applyNumberFormat="0" applyFill="0" applyAlignment="0" applyProtection="0"/>
    <xf numFmtId="165" fontId="22" fillId="0" borderId="0"/>
    <xf numFmtId="165" fontId="73" fillId="0" borderId="33" applyNumberFormat="0" applyFill="0" applyAlignment="0" applyProtection="0"/>
    <xf numFmtId="165" fontId="22" fillId="0" borderId="0"/>
    <xf numFmtId="165" fontId="73" fillId="0" borderId="34" applyNumberFormat="0" applyFill="0" applyAlignment="0" applyProtection="0"/>
    <xf numFmtId="165" fontId="73" fillId="0" borderId="33" applyNumberFormat="0" applyFill="0" applyAlignment="0" applyProtection="0"/>
    <xf numFmtId="165" fontId="73" fillId="0" borderId="34" applyNumberFormat="0" applyFill="0" applyAlignment="0" applyProtection="0"/>
    <xf numFmtId="165" fontId="75" fillId="0" borderId="28" applyNumberFormat="0" applyFill="0" applyAlignment="0" applyProtection="0"/>
    <xf numFmtId="165" fontId="12" fillId="0" borderId="6" applyNumberFormat="0" applyFill="0" applyAlignment="0" applyProtection="0"/>
    <xf numFmtId="165" fontId="75" fillId="0" borderId="28" applyNumberFormat="0" applyFill="0" applyAlignment="0" applyProtection="0"/>
    <xf numFmtId="165" fontId="22" fillId="0" borderId="0"/>
    <xf numFmtId="165" fontId="12" fillId="0" borderId="6" applyNumberFormat="0" applyFill="0" applyAlignment="0" applyProtection="0"/>
    <xf numFmtId="165" fontId="22" fillId="0" borderId="0"/>
    <xf numFmtId="165" fontId="12" fillId="0" borderId="6" applyNumberFormat="0" applyFill="0" applyAlignment="0" applyProtection="0"/>
    <xf numFmtId="165" fontId="22" fillId="0" borderId="0"/>
    <xf numFmtId="165" fontId="22" fillId="0" borderId="0"/>
    <xf numFmtId="165" fontId="75" fillId="0" borderId="28" applyNumberFormat="0" applyFill="0" applyAlignment="0" applyProtection="0"/>
    <xf numFmtId="165" fontId="22" fillId="0" borderId="0"/>
    <xf numFmtId="165" fontId="75" fillId="0" borderId="28" applyNumberFormat="0" applyFill="0" applyAlignment="0" applyProtection="0"/>
    <xf numFmtId="165" fontId="22" fillId="0" borderId="0"/>
    <xf numFmtId="165" fontId="22" fillId="0" borderId="0"/>
    <xf numFmtId="10" fontId="18" fillId="67" borderId="29" applyFont="0" applyBorder="0">
      <alignment horizontal="right" vertical="center"/>
      <protection locked="0"/>
    </xf>
    <xf numFmtId="165" fontId="22" fillId="0" borderId="0"/>
    <xf numFmtId="165" fontId="18" fillId="67" borderId="35" applyFont="0" applyBorder="0">
      <alignment horizontal="left" vertical="center"/>
      <protection locked="0"/>
    </xf>
    <xf numFmtId="165" fontId="22" fillId="0" borderId="0"/>
    <xf numFmtId="165" fontId="43" fillId="66" borderId="36" applyNumberFormat="0" applyAlignment="0" applyProtection="0"/>
    <xf numFmtId="165" fontId="13" fillId="7" borderId="7" applyNumberFormat="0" applyAlignment="0" applyProtection="0"/>
    <xf numFmtId="165" fontId="43" fillId="66" borderId="36" applyNumberFormat="0" applyAlignment="0" applyProtection="0"/>
    <xf numFmtId="165" fontId="22" fillId="0" borderId="0"/>
    <xf numFmtId="165" fontId="13" fillId="7" borderId="7" applyNumberFormat="0" applyAlignment="0" applyProtection="0"/>
    <xf numFmtId="165" fontId="22" fillId="0" borderId="0"/>
    <xf numFmtId="165" fontId="13" fillId="7" borderId="7" applyNumberFormat="0" applyAlignment="0" applyProtection="0"/>
    <xf numFmtId="165" fontId="22" fillId="0" borderId="0"/>
    <xf numFmtId="165" fontId="22" fillId="0" borderId="0"/>
    <xf numFmtId="165" fontId="43" fillId="66" borderId="36" applyNumberFormat="0" applyAlignment="0" applyProtection="0"/>
    <xf numFmtId="165" fontId="22" fillId="0" borderId="0"/>
    <xf numFmtId="165" fontId="43" fillId="66" borderId="36" applyNumberFormat="0" applyAlignment="0" applyProtection="0"/>
    <xf numFmtId="165" fontId="22" fillId="0" borderId="0"/>
    <xf numFmtId="165" fontId="43" fillId="66" borderId="25" applyNumberFormat="0" applyAlignment="0" applyProtection="0"/>
    <xf numFmtId="165" fontId="43" fillId="66" borderId="36" applyNumberFormat="0" applyAlignment="0" applyProtection="0"/>
    <xf numFmtId="165" fontId="43" fillId="66" borderId="25" applyNumberFormat="0" applyAlignment="0" applyProtection="0"/>
    <xf numFmtId="165" fontId="89" fillId="0" borderId="0" applyNumberFormat="0" applyFill="0" applyBorder="0" applyAlignment="0" applyProtection="0"/>
    <xf numFmtId="165" fontId="89" fillId="0" borderId="0" applyNumberFormat="0" applyFill="0" applyBorder="0" applyAlignment="0" applyProtection="0"/>
    <xf numFmtId="165" fontId="22" fillId="0" borderId="0"/>
    <xf numFmtId="165" fontId="22" fillId="0" borderId="0"/>
    <xf numFmtId="165" fontId="103" fillId="79" borderId="0" applyBorder="0" applyProtection="0">
      <alignment horizontal="left" vertical="center"/>
    </xf>
    <xf numFmtId="165" fontId="22" fillId="0" borderId="0"/>
    <xf numFmtId="165" fontId="73" fillId="0" borderId="34" applyNumberFormat="0" applyFill="0" applyAlignment="0" applyProtection="0"/>
    <xf numFmtId="165" fontId="73" fillId="0" borderId="34" applyNumberFormat="0" applyFill="0" applyAlignment="0" applyProtection="0"/>
    <xf numFmtId="165" fontId="104" fillId="0" borderId="9" applyNumberFormat="0" applyFill="0" applyAlignment="0" applyProtection="0"/>
    <xf numFmtId="165" fontId="22" fillId="0" borderId="0"/>
    <xf numFmtId="165" fontId="22" fillId="0" borderId="0"/>
    <xf numFmtId="165" fontId="22" fillId="0" borderId="0"/>
    <xf numFmtId="44" fontId="29" fillId="0" borderId="0" applyFont="0" applyFill="0" applyBorder="0" applyAlignment="0" applyProtection="0"/>
    <xf numFmtId="44" fontId="22"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44" fontId="1" fillId="0" borderId="0" applyFont="0" applyFill="0" applyBorder="0" applyAlignment="0" applyProtection="0"/>
    <xf numFmtId="165" fontId="22" fillId="0" borderId="0"/>
    <xf numFmtId="165" fontId="22" fillId="0" borderId="0"/>
    <xf numFmtId="44" fontId="1" fillId="0" borderId="0" applyFont="0" applyFill="0" applyBorder="0" applyAlignment="0" applyProtection="0"/>
    <xf numFmtId="165" fontId="22" fillId="0" borderId="0"/>
    <xf numFmtId="165" fontId="22" fillId="0" borderId="0"/>
    <xf numFmtId="44" fontId="64" fillId="0" borderId="0" applyFont="0" applyFill="0" applyBorder="0" applyAlignment="0" applyProtection="0"/>
    <xf numFmtId="165" fontId="22" fillId="0" borderId="0"/>
    <xf numFmtId="165" fontId="71" fillId="0" borderId="0" applyNumberFormat="0" applyFill="0" applyBorder="0" applyAlignment="0" applyProtection="0"/>
    <xf numFmtId="165" fontId="71" fillId="0" borderId="0" applyNumberFormat="0" applyFill="0" applyBorder="0" applyAlignment="0" applyProtection="0"/>
    <xf numFmtId="165" fontId="105" fillId="0" borderId="0" applyNumberFormat="0" applyFill="0" applyBorder="0" applyAlignment="0" applyProtection="0"/>
    <xf numFmtId="165" fontId="22" fillId="0" borderId="0"/>
    <xf numFmtId="165" fontId="22" fillId="0" borderId="0"/>
    <xf numFmtId="165" fontId="22" fillId="0" borderId="0"/>
    <xf numFmtId="0" fontId="1" fillId="0" borderId="0"/>
    <xf numFmtId="0" fontId="22" fillId="0" borderId="0"/>
    <xf numFmtId="0" fontId="1" fillId="0" borderId="0"/>
    <xf numFmtId="176" fontId="22" fillId="0" borderId="0"/>
    <xf numFmtId="176" fontId="1" fillId="0" borderId="0"/>
    <xf numFmtId="176" fontId="1" fillId="0" borderId="0"/>
    <xf numFmtId="0" fontId="1" fillId="0" borderId="0"/>
    <xf numFmtId="0" fontId="1" fillId="0" borderId="0"/>
    <xf numFmtId="0" fontId="21" fillId="0" borderId="0"/>
    <xf numFmtId="0" fontId="23" fillId="0" borderId="19" applyNumberFormat="0" applyFill="0" applyAlignment="0" applyProtection="0"/>
    <xf numFmtId="0" fontId="3" fillId="0" borderId="1" applyNumberFormat="0" applyFill="0" applyAlignment="0" applyProtection="0"/>
    <xf numFmtId="0" fontId="23" fillId="0" borderId="19" applyNumberFormat="0" applyFill="0" applyAlignment="0" applyProtection="0"/>
    <xf numFmtId="0" fontId="3" fillId="0" borderId="1" applyNumberFormat="0" applyFill="0" applyAlignment="0" applyProtection="0"/>
    <xf numFmtId="0" fontId="23" fillId="0" borderId="19" applyNumberFormat="0" applyFill="0" applyAlignment="0" applyProtection="0"/>
    <xf numFmtId="176" fontId="23" fillId="0" borderId="19" applyNumberFormat="0" applyFill="0" applyAlignment="0" applyProtection="0"/>
    <xf numFmtId="0" fontId="26" fillId="0" borderId="21" applyNumberFormat="0" applyFill="0" applyAlignment="0" applyProtection="0"/>
    <xf numFmtId="0" fontId="4" fillId="0" borderId="2" applyNumberFormat="0" applyFill="0" applyAlignment="0" applyProtection="0"/>
    <xf numFmtId="0" fontId="26" fillId="0" borderId="21" applyNumberFormat="0" applyFill="0" applyAlignment="0" applyProtection="0"/>
    <xf numFmtId="0" fontId="4" fillId="0" borderId="2" applyNumberFormat="0" applyFill="0" applyAlignment="0" applyProtection="0"/>
    <xf numFmtId="0" fontId="26" fillId="0" borderId="21" applyNumberFormat="0" applyFill="0" applyAlignment="0" applyProtection="0"/>
    <xf numFmtId="176" fontId="26" fillId="0" borderId="21" applyNumberFormat="0" applyFill="0" applyAlignment="0" applyProtection="0"/>
    <xf numFmtId="0" fontId="29" fillId="42" borderId="0" applyNumberFormat="0" applyBorder="0" applyAlignment="0" applyProtection="0"/>
    <xf numFmtId="0" fontId="29" fillId="42" borderId="0" applyNumberFormat="0" applyBorder="0" applyAlignment="0" applyProtection="0"/>
    <xf numFmtId="0" fontId="30" fillId="10"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30" fillId="14"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30" fillId="1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30" fillId="22"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30" fillId="26" borderId="0" applyNumberFormat="0" applyBorder="0" applyAlignment="0" applyProtection="0"/>
    <xf numFmtId="0" fontId="29" fillId="45" borderId="0" applyNumberFormat="0" applyBorder="0" applyAlignment="0" applyProtection="0"/>
    <xf numFmtId="0" fontId="29" fillId="45" borderId="0" applyNumberFormat="0" applyBorder="0" applyAlignment="0" applyProtection="0"/>
    <xf numFmtId="0" fontId="30" fillId="30" borderId="0" applyNumberFormat="0" applyBorder="0" applyAlignment="0" applyProtection="0"/>
    <xf numFmtId="0" fontId="29"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50" borderId="0" applyNumberFormat="0" applyBorder="0" applyAlignment="0" applyProtection="0"/>
    <xf numFmtId="176" fontId="29" fillId="5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45" borderId="0" applyNumberFormat="0" applyBorder="0" applyAlignment="0" applyProtection="0"/>
    <xf numFmtId="176" fontId="29" fillId="4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47" borderId="0" applyNumberFormat="0" applyBorder="0" applyAlignment="0" applyProtection="0"/>
    <xf numFmtId="176" fontId="2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50" borderId="0" applyNumberFormat="0" applyBorder="0" applyAlignment="0" applyProtection="0"/>
    <xf numFmtId="176" fontId="2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49" borderId="0" applyNumberFormat="0" applyBorder="0" applyAlignment="0" applyProtection="0"/>
    <xf numFmtId="176" fontId="29"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45" borderId="0" applyNumberFormat="0" applyBorder="0" applyAlignment="0" applyProtection="0"/>
    <xf numFmtId="176" fontId="29"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0" borderId="22" applyNumberFormat="0" applyFill="0" applyAlignment="0" applyProtection="0"/>
    <xf numFmtId="0" fontId="5" fillId="0" borderId="3" applyNumberFormat="0" applyFill="0" applyAlignment="0" applyProtection="0"/>
    <xf numFmtId="0" fontId="31" fillId="0" borderId="22" applyNumberFormat="0" applyFill="0" applyAlignment="0" applyProtection="0"/>
    <xf numFmtId="0" fontId="5" fillId="0" borderId="3" applyNumberFormat="0" applyFill="0" applyAlignment="0" applyProtection="0"/>
    <xf numFmtId="0" fontId="31" fillId="0" borderId="22" applyNumberFormat="0" applyFill="0" applyAlignment="0" applyProtection="0"/>
    <xf numFmtId="176" fontId="31" fillId="0" borderId="22" applyNumberFormat="0" applyFill="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31" fillId="0" borderId="0" applyNumberFormat="0" applyFill="0" applyBorder="0" applyAlignment="0" applyProtection="0"/>
    <xf numFmtId="176"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76" fontId="31" fillId="0" borderId="0" applyNumberFormat="0" applyFill="0" applyBorder="0" applyAlignment="0" applyProtection="0"/>
    <xf numFmtId="0" fontId="29" fillId="51" borderId="0" applyNumberFormat="0" applyBorder="0" applyAlignment="0" applyProtection="0"/>
    <xf numFmtId="0" fontId="29" fillId="51" borderId="0" applyNumberFormat="0" applyBorder="0" applyAlignment="0" applyProtection="0"/>
    <xf numFmtId="0" fontId="30" fillId="1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0" fillId="15"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30" fillId="19"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30" fillId="27" borderId="0" applyNumberFormat="0" applyBorder="0" applyAlignment="0" applyProtection="0"/>
    <xf numFmtId="0" fontId="29" fillId="55" borderId="0" applyNumberFormat="0" applyBorder="0" applyAlignment="0" applyProtection="0"/>
    <xf numFmtId="0" fontId="29" fillId="55" borderId="0" applyNumberFormat="0" applyBorder="0" applyAlignment="0" applyProtection="0"/>
    <xf numFmtId="0" fontId="30" fillId="31" borderId="0" applyNumberFormat="0" applyBorder="0" applyAlignment="0" applyProtection="0"/>
    <xf numFmtId="0" fontId="29"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56" borderId="0" applyNumberFormat="0" applyBorder="0" applyAlignment="0" applyProtection="0"/>
    <xf numFmtId="176" fontId="29" fillId="5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52" borderId="0" applyNumberFormat="0" applyBorder="0" applyAlignment="0" applyProtection="0"/>
    <xf numFmtId="176" fontId="29"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54" borderId="0" applyNumberFormat="0" applyBorder="0" applyAlignment="0" applyProtection="0"/>
    <xf numFmtId="176" fontId="29" fillId="5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56" borderId="0" applyNumberFormat="0" applyBorder="0" applyAlignment="0" applyProtection="0"/>
    <xf numFmtId="176" fontId="29" fillId="5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51" borderId="0" applyNumberFormat="0" applyBorder="0" applyAlignment="0" applyProtection="0"/>
    <xf numFmtId="176" fontId="29" fillId="5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5" borderId="0" applyNumberFormat="0" applyBorder="0" applyAlignment="0" applyProtection="0"/>
    <xf numFmtId="176" fontId="29" fillId="4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4" fillId="57" borderId="0" applyNumberFormat="0" applyBorder="0" applyAlignment="0" applyProtection="0"/>
    <xf numFmtId="0" fontId="34" fillId="57" borderId="0" applyNumberFormat="0" applyBorder="0" applyAlignment="0" applyProtection="0"/>
    <xf numFmtId="0" fontId="35" fillId="1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5" fillId="16"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5" fillId="20"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5" fillId="24"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5" fillId="28"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5" fillId="32" borderId="0" applyNumberFormat="0" applyBorder="0" applyAlignment="0" applyProtection="0"/>
    <xf numFmtId="0" fontId="34" fillId="58" borderId="0" applyNumberFormat="0" applyBorder="0" applyAlignment="0" applyProtection="0"/>
    <xf numFmtId="0" fontId="17" fillId="12" borderId="0" applyNumberFormat="0" applyBorder="0" applyAlignment="0" applyProtection="0"/>
    <xf numFmtId="0" fontId="34" fillId="58" borderId="0" applyNumberFormat="0" applyBorder="0" applyAlignment="0" applyProtection="0"/>
    <xf numFmtId="0" fontId="17" fillId="12" borderId="0" applyNumberFormat="0" applyBorder="0" applyAlignment="0" applyProtection="0"/>
    <xf numFmtId="0" fontId="34" fillId="58" borderId="0" applyNumberFormat="0" applyBorder="0" applyAlignment="0" applyProtection="0"/>
    <xf numFmtId="176" fontId="34" fillId="58" borderId="0" applyNumberFormat="0" applyBorder="0" applyAlignment="0" applyProtection="0"/>
    <xf numFmtId="0" fontId="34" fillId="52" borderId="0" applyNumberFormat="0" applyBorder="0" applyAlignment="0" applyProtection="0"/>
    <xf numFmtId="0" fontId="17" fillId="16" borderId="0" applyNumberFormat="0" applyBorder="0" applyAlignment="0" applyProtection="0"/>
    <xf numFmtId="0" fontId="34" fillId="52" borderId="0" applyNumberFormat="0" applyBorder="0" applyAlignment="0" applyProtection="0"/>
    <xf numFmtId="0" fontId="17" fillId="16" borderId="0" applyNumberFormat="0" applyBorder="0" applyAlignment="0" applyProtection="0"/>
    <xf numFmtId="0" fontId="34" fillId="52" borderId="0" applyNumberFormat="0" applyBorder="0" applyAlignment="0" applyProtection="0"/>
    <xf numFmtId="176" fontId="34" fillId="52" borderId="0" applyNumberFormat="0" applyBorder="0" applyAlignment="0" applyProtection="0"/>
    <xf numFmtId="0" fontId="34" fillId="54" borderId="0" applyNumberFormat="0" applyBorder="0" applyAlignment="0" applyProtection="0"/>
    <xf numFmtId="0" fontId="17" fillId="20" borderId="0" applyNumberFormat="0" applyBorder="0" applyAlignment="0" applyProtection="0"/>
    <xf numFmtId="0" fontId="34" fillId="54" borderId="0" applyNumberFormat="0" applyBorder="0" applyAlignment="0" applyProtection="0"/>
    <xf numFmtId="0" fontId="17" fillId="20" borderId="0" applyNumberFormat="0" applyBorder="0" applyAlignment="0" applyProtection="0"/>
    <xf numFmtId="0" fontId="34" fillId="54" borderId="0" applyNumberFormat="0" applyBorder="0" applyAlignment="0" applyProtection="0"/>
    <xf numFmtId="176" fontId="34" fillId="54" borderId="0" applyNumberFormat="0" applyBorder="0" applyAlignment="0" applyProtection="0"/>
    <xf numFmtId="0" fontId="34" fillId="56" borderId="0" applyNumberFormat="0" applyBorder="0" applyAlignment="0" applyProtection="0"/>
    <xf numFmtId="0" fontId="17" fillId="24" borderId="0" applyNumberFormat="0" applyBorder="0" applyAlignment="0" applyProtection="0"/>
    <xf numFmtId="0" fontId="34" fillId="56" borderId="0" applyNumberFormat="0" applyBorder="0" applyAlignment="0" applyProtection="0"/>
    <xf numFmtId="0" fontId="17" fillId="24" borderId="0" applyNumberFormat="0" applyBorder="0" applyAlignment="0" applyProtection="0"/>
    <xf numFmtId="0" fontId="34" fillId="56" borderId="0" applyNumberFormat="0" applyBorder="0" applyAlignment="0" applyProtection="0"/>
    <xf numFmtId="176" fontId="34" fillId="56" borderId="0" applyNumberFormat="0" applyBorder="0" applyAlignment="0" applyProtection="0"/>
    <xf numFmtId="0" fontId="34" fillId="58"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176" fontId="34" fillId="58" borderId="0" applyNumberFormat="0" applyBorder="0" applyAlignment="0" applyProtection="0"/>
    <xf numFmtId="0" fontId="34" fillId="45" borderId="0" applyNumberFormat="0" applyBorder="0" applyAlignment="0" applyProtection="0"/>
    <xf numFmtId="0" fontId="17" fillId="32" borderId="0" applyNumberFormat="0" applyBorder="0" applyAlignment="0" applyProtection="0"/>
    <xf numFmtId="0" fontId="34" fillId="45" borderId="0" applyNumberFormat="0" applyBorder="0" applyAlignment="0" applyProtection="0"/>
    <xf numFmtId="0" fontId="17" fillId="32" borderId="0" applyNumberFormat="0" applyBorder="0" applyAlignment="0" applyProtection="0"/>
    <xf numFmtId="0" fontId="34" fillId="45" borderId="0" applyNumberFormat="0" applyBorder="0" applyAlignment="0" applyProtection="0"/>
    <xf numFmtId="176" fontId="34" fillId="45" borderId="0" applyNumberFormat="0" applyBorder="0" applyAlignment="0" applyProtection="0"/>
    <xf numFmtId="0" fontId="34" fillId="61" borderId="0" applyNumberFormat="0" applyBorder="0" applyAlignment="0" applyProtection="0"/>
    <xf numFmtId="0" fontId="34" fillId="61" borderId="0" applyNumberFormat="0" applyBorder="0" applyAlignment="0" applyProtection="0"/>
    <xf numFmtId="0" fontId="35" fillId="9"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5" fillId="1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5" fillId="17" borderId="0" applyNumberFormat="0" applyBorder="0" applyAlignment="0" applyProtection="0"/>
    <xf numFmtId="0" fontId="34" fillId="59" borderId="0" applyNumberFormat="0" applyBorder="0" applyAlignment="0" applyProtection="0"/>
    <xf numFmtId="0" fontId="34" fillId="59" borderId="0" applyNumberFormat="0" applyBorder="0" applyAlignment="0" applyProtection="0"/>
    <xf numFmtId="0" fontId="35" fillId="21"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5" fillId="25" borderId="0" applyNumberFormat="0" applyBorder="0" applyAlignment="0" applyProtection="0"/>
    <xf numFmtId="0" fontId="34" fillId="62" borderId="0" applyNumberFormat="0" applyBorder="0" applyAlignment="0" applyProtection="0"/>
    <xf numFmtId="0" fontId="34" fillId="62" borderId="0" applyNumberFormat="0" applyBorder="0" applyAlignment="0" applyProtection="0"/>
    <xf numFmtId="0" fontId="35" fillId="29" borderId="0" applyNumberFormat="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176" fontId="38" fillId="0" borderId="0" applyNumberFormat="0" applyFill="0" applyBorder="0" applyAlignment="0" applyProtection="0"/>
    <xf numFmtId="0" fontId="18" fillId="65" borderId="0" applyNumberFormat="0" applyFont="0" applyBorder="0" applyAlignment="0">
      <protection locked="0"/>
    </xf>
    <xf numFmtId="0" fontId="39" fillId="44" borderId="0" applyNumberFormat="0" applyBorder="0" applyAlignment="0" applyProtection="0"/>
    <xf numFmtId="0" fontId="39" fillId="44" borderId="0" applyNumberFormat="0" applyBorder="0" applyAlignment="0" applyProtection="0"/>
    <xf numFmtId="0" fontId="40" fillId="3" borderId="0" applyNumberFormat="0" applyBorder="0" applyAlignment="0" applyProtection="0"/>
    <xf numFmtId="0" fontId="39" fillId="44" borderId="0" applyNumberFormat="0" applyBorder="0" applyAlignment="0" applyProtection="0"/>
    <xf numFmtId="0" fontId="7" fillId="3" borderId="0" applyNumberFormat="0" applyBorder="0" applyAlignment="0" applyProtection="0"/>
    <xf numFmtId="0" fontId="39" fillId="44" borderId="0" applyNumberFormat="0" applyBorder="0" applyAlignment="0" applyProtection="0"/>
    <xf numFmtId="0" fontId="7" fillId="3" borderId="0" applyNumberFormat="0" applyBorder="0" applyAlignment="0" applyProtection="0"/>
    <xf numFmtId="0" fontId="39" fillId="44" borderId="0" applyNumberFormat="0" applyBorder="0" applyAlignment="0" applyProtection="0"/>
    <xf numFmtId="176" fontId="39" fillId="44" borderId="0" applyNumberFormat="0" applyBorder="0" applyAlignment="0" applyProtection="0"/>
    <xf numFmtId="0" fontId="41" fillId="56" borderId="24" applyNumberFormat="0" applyAlignment="0" applyProtection="0"/>
    <xf numFmtId="0" fontId="41" fillId="56" borderId="24" applyNumberFormat="0" applyAlignment="0" applyProtection="0"/>
    <xf numFmtId="0" fontId="42" fillId="6" borderId="4" applyNumberFormat="0" applyAlignment="0" applyProtection="0"/>
    <xf numFmtId="0" fontId="43" fillId="66" borderId="25" applyNumberFormat="0" applyAlignment="0" applyProtection="0"/>
    <xf numFmtId="0" fontId="43" fillId="66" borderId="25" applyNumberFormat="0" applyAlignment="0" applyProtection="0"/>
    <xf numFmtId="0" fontId="44" fillId="7" borderId="7" applyNumberFormat="0" applyAlignment="0" applyProtection="0"/>
    <xf numFmtId="0" fontId="18" fillId="67" borderId="0" applyNumberFormat="0" applyFont="0" applyBorder="0" applyAlignment="0">
      <protection locked="0"/>
    </xf>
    <xf numFmtId="0" fontId="38" fillId="0" borderId="0" applyNumberFormat="0" applyFill="0" applyBorder="0" applyAlignment="0" applyProtection="0"/>
    <xf numFmtId="0" fontId="3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50" fillId="46" borderId="0" applyNumberFormat="0" applyBorder="0" applyAlignment="0" applyProtection="0"/>
    <xf numFmtId="0" fontId="6" fillId="2" borderId="0" applyNumberFormat="0" applyBorder="0" applyAlignment="0" applyProtection="0"/>
    <xf numFmtId="0" fontId="50" fillId="46" borderId="0" applyNumberFormat="0" applyBorder="0" applyAlignment="0" applyProtection="0"/>
    <xf numFmtId="0" fontId="6" fillId="2" borderId="0" applyNumberFormat="0" applyBorder="0" applyAlignment="0" applyProtection="0"/>
    <xf numFmtId="0" fontId="50" fillId="46" borderId="0" applyNumberFormat="0" applyBorder="0" applyAlignment="0" applyProtection="0"/>
    <xf numFmtId="176"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1" fillId="2" borderId="0" applyNumberFormat="0" applyBorder="0" applyAlignment="0" applyProtection="0"/>
    <xf numFmtId="0" fontId="25" fillId="0" borderId="20" applyNumberFormat="0" applyFill="0" applyAlignment="0" applyProtection="0"/>
    <xf numFmtId="0" fontId="25" fillId="0" borderId="20" applyNumberFormat="0" applyFill="0" applyAlignment="0" applyProtection="0"/>
    <xf numFmtId="0" fontId="52" fillId="0" borderId="1" applyNumberFormat="0" applyFill="0" applyAlignment="0" applyProtection="0"/>
    <xf numFmtId="0" fontId="28" fillId="0" borderId="21" applyNumberFormat="0" applyFill="0" applyAlignment="0" applyProtection="0"/>
    <xf numFmtId="0" fontId="28" fillId="0" borderId="21" applyNumberFormat="0" applyFill="0" applyAlignment="0" applyProtection="0"/>
    <xf numFmtId="0" fontId="54" fillId="0" borderId="2" applyNumberFormat="0" applyFill="0" applyAlignment="0" applyProtection="0"/>
    <xf numFmtId="0" fontId="33" fillId="0" borderId="23" applyNumberFormat="0" applyFill="0" applyAlignment="0" applyProtection="0"/>
    <xf numFmtId="0" fontId="33" fillId="0" borderId="23" applyNumberFormat="0" applyFill="0" applyAlignment="0" applyProtection="0"/>
    <xf numFmtId="0" fontId="56" fillId="0" borderId="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6" fillId="0" borderId="0" applyNumberFormat="0" applyFill="0" applyBorder="0" applyAlignment="0" applyProtection="0"/>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62" fillId="45" borderId="24" applyNumberFormat="0" applyAlignment="0" applyProtection="0"/>
    <xf numFmtId="0" fontId="62" fillId="45" borderId="24" applyNumberFormat="0" applyAlignment="0" applyProtection="0"/>
    <xf numFmtId="0" fontId="63" fillId="5" borderId="4" applyNumberFormat="0" applyAlignment="0" applyProtection="0"/>
    <xf numFmtId="0" fontId="64" fillId="0" borderId="0"/>
    <xf numFmtId="0" fontId="1" fillId="0" borderId="0"/>
    <xf numFmtId="0" fontId="1" fillId="0" borderId="0"/>
    <xf numFmtId="0" fontId="64" fillId="0" borderId="0"/>
    <xf numFmtId="0" fontId="1" fillId="0" borderId="0"/>
    <xf numFmtId="0" fontId="1" fillId="0" borderId="0"/>
    <xf numFmtId="0" fontId="64" fillId="0" borderId="0"/>
    <xf numFmtId="176" fontId="64" fillId="0" borderId="0"/>
    <xf numFmtId="0" fontId="64" fillId="0" borderId="0"/>
    <xf numFmtId="0" fontId="64" fillId="0" borderId="0"/>
    <xf numFmtId="176"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64" fillId="0" borderId="0"/>
    <xf numFmtId="0"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64" fillId="0" borderId="0"/>
    <xf numFmtId="0" fontId="1" fillId="0" borderId="0"/>
    <xf numFmtId="0" fontId="1" fillId="0" borderId="0"/>
    <xf numFmtId="0" fontId="64" fillId="0" borderId="0"/>
    <xf numFmtId="176" fontId="64" fillId="0" borderId="0"/>
    <xf numFmtId="0" fontId="65" fillId="0" borderId="0"/>
    <xf numFmtId="0" fontId="1" fillId="0" borderId="0"/>
    <xf numFmtId="0" fontId="1" fillId="0" borderId="0"/>
    <xf numFmtId="0" fontId="1" fillId="0" borderId="0"/>
    <xf numFmtId="0" fontId="65" fillId="0" borderId="0"/>
    <xf numFmtId="0" fontId="1" fillId="0" borderId="0"/>
    <xf numFmtId="0" fontId="1" fillId="0" borderId="0"/>
    <xf numFmtId="0" fontId="65" fillId="0" borderId="0"/>
    <xf numFmtId="176"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176" fontId="1" fillId="0" borderId="0"/>
    <xf numFmtId="176" fontId="1" fillId="0" borderId="0"/>
    <xf numFmtId="0" fontId="1" fillId="0" borderId="0"/>
    <xf numFmtId="0" fontId="22" fillId="0" borderId="0"/>
    <xf numFmtId="0" fontId="22" fillId="0" borderId="0"/>
    <xf numFmtId="176"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22"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176" fontId="22"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66" fillId="0" borderId="0"/>
    <xf numFmtId="0" fontId="1" fillId="0" borderId="0"/>
    <xf numFmtId="0" fontId="1" fillId="0" borderId="0"/>
    <xf numFmtId="0" fontId="1" fillId="0" borderId="0"/>
    <xf numFmtId="0" fontId="66" fillId="0" borderId="0"/>
    <xf numFmtId="0" fontId="1" fillId="0" borderId="0"/>
    <xf numFmtId="0" fontId="1" fillId="0" borderId="0"/>
    <xf numFmtId="0" fontId="66" fillId="0" borderId="0"/>
    <xf numFmtId="176" fontId="6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4" fillId="0" borderId="0"/>
    <xf numFmtId="0" fontId="64" fillId="0" borderId="0"/>
    <xf numFmtId="176" fontId="64" fillId="0" borderId="0"/>
    <xf numFmtId="0" fontId="30" fillId="0" borderId="0"/>
    <xf numFmtId="0" fontId="22" fillId="0" borderId="0"/>
    <xf numFmtId="0" fontId="30"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22" fillId="0" borderId="0"/>
    <xf numFmtId="0" fontId="22" fillId="0" borderId="0"/>
    <xf numFmtId="176"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22" fillId="0" borderId="0"/>
    <xf numFmtId="0" fontId="1" fillId="0" borderId="0"/>
    <xf numFmtId="176" fontId="22" fillId="0" borderId="0"/>
    <xf numFmtId="0" fontId="1" fillId="0" borderId="0"/>
    <xf numFmtId="0" fontId="22" fillId="0" borderId="0"/>
    <xf numFmtId="0" fontId="22" fillId="0" borderId="0"/>
    <xf numFmtId="0" fontId="22" fillId="0" borderId="0"/>
    <xf numFmtId="0" fontId="22" fillId="0" borderId="0"/>
    <xf numFmtId="0" fontId="64" fillId="0" borderId="0"/>
    <xf numFmtId="0" fontId="22" fillId="0" borderId="0"/>
    <xf numFmtId="0" fontId="22" fillId="0" borderId="0"/>
    <xf numFmtId="0" fontId="22" fillId="0" borderId="0"/>
    <xf numFmtId="0" fontId="64" fillId="0" borderId="0"/>
    <xf numFmtId="0" fontId="1" fillId="0" borderId="0"/>
    <xf numFmtId="0" fontId="1" fillId="0" borderId="0"/>
    <xf numFmtId="0" fontId="1" fillId="0" borderId="0"/>
    <xf numFmtId="176" fontId="64"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176"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176" fontId="1" fillId="0" borderId="0"/>
    <xf numFmtId="0" fontId="1"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176" fontId="1" fillId="0" borderId="0"/>
    <xf numFmtId="176" fontId="1" fillId="0" borderId="0"/>
    <xf numFmtId="0" fontId="22" fillId="0" borderId="0"/>
    <xf numFmtId="176"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1" fillId="0" borderId="0"/>
    <xf numFmtId="0" fontId="22" fillId="0" borderId="0"/>
    <xf numFmtId="0" fontId="1" fillId="0" borderId="0"/>
    <xf numFmtId="0" fontId="64" fillId="0" borderId="0"/>
    <xf numFmtId="0" fontId="29" fillId="0" borderId="0"/>
    <xf numFmtId="0" fontId="22" fillId="0" borderId="0"/>
    <xf numFmtId="0" fontId="64"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64"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76" fontId="64" fillId="0" borderId="0"/>
    <xf numFmtId="0" fontId="71" fillId="0" borderId="0" applyNumberFormat="0" applyFill="0" applyBorder="0" applyAlignment="0" applyProtection="0"/>
    <xf numFmtId="0" fontId="14" fillId="0" borderId="0" applyNumberFormat="0" applyFill="0" applyBorder="0" applyAlignment="0" applyProtection="0"/>
    <xf numFmtId="0" fontId="71" fillId="0" borderId="0" applyNumberFormat="0" applyFill="0" applyBorder="0" applyAlignment="0" applyProtection="0"/>
    <xf numFmtId="0" fontId="14" fillId="0" borderId="0" applyNumberFormat="0" applyFill="0" applyBorder="0" applyAlignment="0" applyProtection="0"/>
    <xf numFmtId="0" fontId="71" fillId="0" borderId="0" applyNumberFormat="0" applyFill="0" applyBorder="0" applyAlignment="0" applyProtection="0"/>
    <xf numFmtId="176" fontId="71" fillId="0" borderId="0" applyNumberFormat="0" applyFill="0" applyBorder="0" applyAlignment="0" applyProtection="0"/>
    <xf numFmtId="0" fontId="73" fillId="50" borderId="26" applyNumberFormat="0" applyAlignment="0" applyProtection="0"/>
    <xf numFmtId="0" fontId="10" fillId="6" borderId="5" applyNumberFormat="0" applyAlignment="0" applyProtection="0"/>
    <xf numFmtId="0" fontId="73" fillId="50" borderId="26" applyNumberFormat="0" applyAlignment="0" applyProtection="0"/>
    <xf numFmtId="0" fontId="10" fillId="6" borderId="5" applyNumberFormat="0" applyAlignment="0" applyProtection="0"/>
    <xf numFmtId="0" fontId="73" fillId="50" borderId="26" applyNumberFormat="0" applyAlignment="0" applyProtection="0"/>
    <xf numFmtId="176" fontId="73" fillId="50" borderId="26" applyNumberFormat="0" applyAlignment="0" applyProtection="0"/>
    <xf numFmtId="0" fontId="62" fillId="45" borderId="24" applyNumberFormat="0" applyAlignment="0" applyProtection="0"/>
    <xf numFmtId="0" fontId="9" fillId="5" borderId="4" applyNumberFormat="0" applyAlignment="0" applyProtection="0"/>
    <xf numFmtId="0" fontId="62" fillId="45" borderId="24" applyNumberFormat="0" applyAlignment="0" applyProtection="0"/>
    <xf numFmtId="0" fontId="9" fillId="5" borderId="4" applyNumberFormat="0" applyAlignment="0" applyProtection="0"/>
    <xf numFmtId="0" fontId="62" fillId="45" borderId="24" applyNumberFormat="0" applyAlignment="0" applyProtection="0"/>
    <xf numFmtId="176" fontId="62" fillId="45" borderId="24" applyNumberFormat="0" applyAlignment="0" applyProtection="0"/>
    <xf numFmtId="0" fontId="75" fillId="0" borderId="28" applyNumberFormat="0" applyFill="0" applyAlignment="0" applyProtection="0"/>
    <xf numFmtId="0" fontId="75" fillId="0" borderId="28" applyNumberFormat="0" applyFill="0" applyAlignment="0" applyProtection="0"/>
    <xf numFmtId="0" fontId="76" fillId="0" borderId="6" applyNumberFormat="0" applyFill="0" applyAlignment="0" applyProtection="0"/>
    <xf numFmtId="0" fontId="77" fillId="54" borderId="0" applyNumberFormat="0" applyBorder="0" applyAlignment="0" applyProtection="0"/>
    <xf numFmtId="0" fontId="77" fillId="54" borderId="0" applyNumberFormat="0" applyBorder="0" applyAlignment="0" applyProtection="0"/>
    <xf numFmtId="0" fontId="78" fillId="4" borderId="0" applyNumberFormat="0" applyBorder="0" applyAlignment="0" applyProtection="0"/>
    <xf numFmtId="0" fontId="77" fillId="54" borderId="0" applyNumberFormat="0" applyBorder="0" applyAlignment="0" applyProtection="0"/>
    <xf numFmtId="0" fontId="8" fillId="4" borderId="0" applyNumberFormat="0" applyBorder="0" applyAlignment="0" applyProtection="0"/>
    <xf numFmtId="0" fontId="77" fillId="54" borderId="0" applyNumberFormat="0" applyBorder="0" applyAlignment="0" applyProtection="0"/>
    <xf numFmtId="0" fontId="8" fillId="4" borderId="0" applyNumberFormat="0" applyBorder="0" applyAlignment="0" applyProtection="0"/>
    <xf numFmtId="0" fontId="77" fillId="54" borderId="0" applyNumberFormat="0" applyBorder="0" applyAlignment="0" applyProtection="0"/>
    <xf numFmtId="176" fontId="77" fillId="54" borderId="0" applyNumberFormat="0" applyBorder="0" applyAlignment="0" applyProtection="0"/>
    <xf numFmtId="0" fontId="29"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64"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6" fontId="1" fillId="0" borderId="0"/>
    <xf numFmtId="0" fontId="1" fillId="0" borderId="0"/>
    <xf numFmtId="0" fontId="64" fillId="0" borderId="0"/>
    <xf numFmtId="0" fontId="64" fillId="0" borderId="0"/>
    <xf numFmtId="176" fontId="64" fillId="0" borderId="0"/>
    <xf numFmtId="0" fontId="22" fillId="0" borderId="0"/>
    <xf numFmtId="0" fontId="22" fillId="0" borderId="0"/>
    <xf numFmtId="0" fontId="79" fillId="0" borderId="0"/>
    <xf numFmtId="0" fontId="79" fillId="0" borderId="0"/>
    <xf numFmtId="0" fontId="22" fillId="47" borderId="30" applyNumberFormat="0" applyFont="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47" borderId="30" applyNumberFormat="0" applyFont="0" applyAlignment="0" applyProtection="0"/>
    <xf numFmtId="0" fontId="30" fillId="8" borderId="8" applyNumberFormat="0" applyFont="0" applyAlignment="0" applyProtection="0"/>
    <xf numFmtId="0" fontId="22" fillId="47" borderId="30" applyNumberFormat="0" applyFont="0" applyAlignment="0" applyProtection="0"/>
    <xf numFmtId="0" fontId="74" fillId="56" borderId="27" applyNumberFormat="0" applyAlignment="0" applyProtection="0"/>
    <xf numFmtId="0" fontId="74" fillId="56" borderId="27" applyNumberFormat="0" applyAlignment="0" applyProtection="0"/>
    <xf numFmtId="0" fontId="85" fillId="6" borderId="5" applyNumberFormat="0" applyAlignment="0" applyProtection="0"/>
    <xf numFmtId="0" fontId="22" fillId="0" borderId="0"/>
    <xf numFmtId="0" fontId="29" fillId="0" borderId="0"/>
    <xf numFmtId="0" fontId="69" fillId="0" borderId="0"/>
    <xf numFmtId="0" fontId="22" fillId="0" borderId="0"/>
    <xf numFmtId="0" fontId="22" fillId="0" borderId="0"/>
    <xf numFmtId="0" fontId="80" fillId="0" borderId="0"/>
    <xf numFmtId="0" fontId="22" fillId="0" borderId="0"/>
    <xf numFmtId="0" fontId="22" fillId="0" borderId="0"/>
    <xf numFmtId="0" fontId="34" fillId="58" borderId="0" applyNumberFormat="0" applyBorder="0" applyAlignment="0" applyProtection="0"/>
    <xf numFmtId="0" fontId="17" fillId="9" borderId="0" applyNumberFormat="0" applyBorder="0" applyAlignment="0" applyProtection="0"/>
    <xf numFmtId="0" fontId="34" fillId="58" borderId="0" applyNumberFormat="0" applyBorder="0" applyAlignment="0" applyProtection="0"/>
    <xf numFmtId="0" fontId="17" fillId="9" borderId="0" applyNumberFormat="0" applyBorder="0" applyAlignment="0" applyProtection="0"/>
    <xf numFmtId="0" fontId="34" fillId="58" borderId="0" applyNumberFormat="0" applyBorder="0" applyAlignment="0" applyProtection="0"/>
    <xf numFmtId="176" fontId="34" fillId="58" borderId="0" applyNumberFormat="0" applyBorder="0" applyAlignment="0" applyProtection="0"/>
    <xf numFmtId="0" fontId="34" fillId="43" borderId="0" applyNumberFormat="0" applyBorder="0" applyAlignment="0" applyProtection="0"/>
    <xf numFmtId="0" fontId="17" fillId="13" borderId="0" applyNumberFormat="0" applyBorder="0" applyAlignment="0" applyProtection="0"/>
    <xf numFmtId="0" fontId="34" fillId="43" borderId="0" applyNumberFormat="0" applyBorder="0" applyAlignment="0" applyProtection="0"/>
    <xf numFmtId="0" fontId="17" fillId="13" borderId="0" applyNumberFormat="0" applyBorder="0" applyAlignment="0" applyProtection="0"/>
    <xf numFmtId="0" fontId="34" fillId="43" borderId="0" applyNumberFormat="0" applyBorder="0" applyAlignment="0" applyProtection="0"/>
    <xf numFmtId="176" fontId="34" fillId="43" borderId="0" applyNumberFormat="0" applyBorder="0" applyAlignment="0" applyProtection="0"/>
    <xf numFmtId="0" fontId="34" fillId="63" borderId="0" applyNumberFormat="0" applyBorder="0" applyAlignment="0" applyProtection="0"/>
    <xf numFmtId="0" fontId="87" fillId="17" borderId="0" applyNumberFormat="0" applyBorder="0" applyAlignment="0" applyProtection="0"/>
    <xf numFmtId="0" fontId="34" fillId="63" borderId="0" applyNumberFormat="0" applyBorder="0" applyAlignment="0" applyProtection="0"/>
    <xf numFmtId="0" fontId="87" fillId="17" borderId="0" applyNumberFormat="0" applyBorder="0" applyAlignment="0" applyProtection="0"/>
    <xf numFmtId="0" fontId="34" fillId="63" borderId="0" applyNumberFormat="0" applyBorder="0" applyAlignment="0" applyProtection="0"/>
    <xf numFmtId="176" fontId="34" fillId="63" borderId="0" applyNumberFormat="0" applyBorder="0" applyAlignment="0" applyProtection="0"/>
    <xf numFmtId="0" fontId="34" fillId="64" borderId="0" applyNumberFormat="0" applyBorder="0" applyAlignment="0" applyProtection="0"/>
    <xf numFmtId="0" fontId="17" fillId="21" borderId="0" applyNumberFormat="0" applyBorder="0" applyAlignment="0" applyProtection="0"/>
    <xf numFmtId="0" fontId="34" fillId="64" borderId="0" applyNumberFormat="0" applyBorder="0" applyAlignment="0" applyProtection="0"/>
    <xf numFmtId="0" fontId="17" fillId="21" borderId="0" applyNumberFormat="0" applyBorder="0" applyAlignment="0" applyProtection="0"/>
    <xf numFmtId="0" fontId="34" fillId="64" borderId="0" applyNumberFormat="0" applyBorder="0" applyAlignment="0" applyProtection="0"/>
    <xf numFmtId="176" fontId="34" fillId="64" borderId="0" applyNumberFormat="0" applyBorder="0" applyAlignment="0" applyProtection="0"/>
    <xf numFmtId="0" fontId="34" fillId="58"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176" fontId="34" fillId="58" borderId="0" applyNumberFormat="0" applyBorder="0" applyAlignment="0" applyProtection="0"/>
    <xf numFmtId="0" fontId="34" fillId="62" borderId="0" applyNumberFormat="0" applyBorder="0" applyAlignment="0" applyProtection="0"/>
    <xf numFmtId="0" fontId="17" fillId="29" borderId="0" applyNumberFormat="0" applyBorder="0" applyAlignment="0" applyProtection="0"/>
    <xf numFmtId="0" fontId="34" fillId="62" borderId="0" applyNumberFormat="0" applyBorder="0" applyAlignment="0" applyProtection="0"/>
    <xf numFmtId="0" fontId="17" fillId="29" borderId="0" applyNumberFormat="0" applyBorder="0" applyAlignment="0" applyProtection="0"/>
    <xf numFmtId="0" fontId="34" fillId="62" borderId="0" applyNumberFormat="0" applyBorder="0" applyAlignment="0" applyProtection="0"/>
    <xf numFmtId="176" fontId="34" fillId="62" borderId="0" applyNumberFormat="0" applyBorder="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47" borderId="30" applyNumberFormat="0" applyFont="0" applyAlignment="0" applyProtection="0"/>
    <xf numFmtId="176" fontId="22" fillId="47" borderId="30" applyNumberFormat="0" applyFont="0" applyAlignment="0" applyProtection="0"/>
    <xf numFmtId="0" fontId="22" fillId="47" borderId="3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8" fillId="0" borderId="0" applyNumberFormat="0" applyFill="0" applyBorder="0" applyAlignment="0" applyProtection="0"/>
    <xf numFmtId="0" fontId="2" fillId="0" borderId="0" applyNumberFormat="0" applyFill="0" applyBorder="0" applyAlignment="0" applyProtection="0"/>
    <xf numFmtId="0" fontId="88" fillId="0" borderId="0" applyNumberFormat="0" applyFill="0" applyBorder="0" applyAlignment="0" applyProtection="0"/>
    <xf numFmtId="0" fontId="2" fillId="0" borderId="0" applyNumberFormat="0" applyFill="0" applyBorder="0" applyAlignment="0" applyProtection="0"/>
    <xf numFmtId="0" fontId="88" fillId="0" borderId="0" applyNumberFormat="0" applyFill="0" applyBorder="0" applyAlignment="0" applyProtection="0"/>
    <xf numFmtId="176" fontId="88" fillId="0" borderId="0" applyNumberFormat="0" applyFill="0" applyBorder="0" applyAlignment="0" applyProtection="0"/>
    <xf numFmtId="0" fontId="93" fillId="68" borderId="31" applyNumberFormat="0" applyProtection="0">
      <alignment horizontal="left" vertical="top" indent="1"/>
    </xf>
    <xf numFmtId="0" fontId="97" fillId="0" borderId="31" applyNumberFormat="0" applyProtection="0">
      <alignment horizontal="left" vertical="center" indent="1"/>
    </xf>
    <xf numFmtId="0" fontId="80" fillId="73" borderId="31" applyNumberFormat="0" applyProtection="0">
      <alignment horizontal="left" vertical="top" indent="1"/>
    </xf>
    <xf numFmtId="0" fontId="97" fillId="0" borderId="31" applyNumberFormat="0" applyProtection="0">
      <alignment horizontal="left" vertical="center" indent="1"/>
    </xf>
    <xf numFmtId="0" fontId="80" fillId="69" borderId="31" applyNumberFormat="0" applyProtection="0">
      <alignment horizontal="left" vertical="top" indent="1"/>
    </xf>
    <xf numFmtId="0" fontId="97" fillId="0" borderId="31" applyNumberFormat="0" applyProtection="0">
      <alignment horizontal="left" vertical="center" indent="1"/>
    </xf>
    <xf numFmtId="0" fontId="80" fillId="75" borderId="31" applyNumberFormat="0" applyProtection="0">
      <alignment horizontal="left" vertical="top" indent="1"/>
    </xf>
    <xf numFmtId="0" fontId="98" fillId="0" borderId="31" applyNumberFormat="0" applyProtection="0">
      <alignment horizontal="left" vertical="center" indent="1"/>
    </xf>
    <xf numFmtId="0" fontId="80" fillId="76" borderId="31" applyNumberFormat="0" applyProtection="0">
      <alignment horizontal="left" vertical="top" indent="1"/>
    </xf>
    <xf numFmtId="0" fontId="80" fillId="0" borderId="0"/>
    <xf numFmtId="0" fontId="94" fillId="77" borderId="31" applyNumberFormat="0" applyProtection="0">
      <alignment horizontal="left" vertical="top" indent="1"/>
    </xf>
    <xf numFmtId="0" fontId="93" fillId="69" borderId="31" applyNumberFormat="0" applyProtection="0">
      <alignment horizontal="center" vertical="top" wrapText="1"/>
    </xf>
    <xf numFmtId="0" fontId="41" fillId="50" borderId="24" applyNumberFormat="0" applyAlignment="0" applyProtection="0"/>
    <xf numFmtId="0" fontId="11" fillId="6" borderId="4" applyNumberFormat="0" applyAlignment="0" applyProtection="0"/>
    <xf numFmtId="0" fontId="41" fillId="50" borderId="24" applyNumberFormat="0" applyAlignment="0" applyProtection="0"/>
    <xf numFmtId="0" fontId="11" fillId="6" borderId="4" applyNumberFormat="0" applyAlignment="0" applyProtection="0"/>
    <xf numFmtId="0" fontId="41" fillId="50" borderId="24" applyNumberFormat="0" applyAlignment="0" applyProtection="0"/>
    <xf numFmtId="176" fontId="41" fillId="50" borderId="24" applyNumberFormat="0" applyAlignment="0" applyProtection="0"/>
    <xf numFmtId="0" fontId="21" fillId="0" borderId="0"/>
    <xf numFmtId="0" fontId="21" fillId="0" borderId="0"/>
    <xf numFmtId="176" fontId="21" fillId="0" borderId="0"/>
    <xf numFmtId="0" fontId="21" fillId="0" borderId="0"/>
    <xf numFmtId="0" fontId="73" fillId="0" borderId="33" applyNumberFormat="0" applyFill="0" applyAlignment="0" applyProtection="0"/>
    <xf numFmtId="0" fontId="16" fillId="0" borderId="9" applyNumberFormat="0" applyFill="0" applyAlignment="0" applyProtection="0"/>
    <xf numFmtId="0" fontId="73" fillId="0" borderId="33" applyNumberFormat="0" applyFill="0" applyAlignment="0" applyProtection="0"/>
    <xf numFmtId="0" fontId="16" fillId="0" borderId="9" applyNumberFormat="0" applyFill="0" applyAlignment="0" applyProtection="0"/>
    <xf numFmtId="0" fontId="73" fillId="0" borderId="33" applyNumberFormat="0" applyFill="0" applyAlignment="0" applyProtection="0"/>
    <xf numFmtId="176" fontId="73" fillId="0" borderId="33" applyNumberFormat="0" applyFill="0" applyAlignment="0" applyProtection="0"/>
    <xf numFmtId="0" fontId="75" fillId="0" borderId="28" applyNumberFormat="0" applyFill="0" applyAlignment="0" applyProtection="0"/>
    <xf numFmtId="0" fontId="12" fillId="0" borderId="6" applyNumberFormat="0" applyFill="0" applyAlignment="0" applyProtection="0"/>
    <xf numFmtId="0" fontId="75" fillId="0" borderId="28" applyNumberFormat="0" applyFill="0" applyAlignment="0" applyProtection="0"/>
    <xf numFmtId="0" fontId="12" fillId="0" borderId="6" applyNumberFormat="0" applyFill="0" applyAlignment="0" applyProtection="0"/>
    <xf numFmtId="0" fontId="75" fillId="0" borderId="28" applyNumberFormat="0" applyFill="0" applyAlignment="0" applyProtection="0"/>
    <xf numFmtId="176" fontId="75" fillId="0" borderId="28" applyNumberFormat="0" applyFill="0" applyAlignment="0" applyProtection="0"/>
    <xf numFmtId="0" fontId="18" fillId="67" borderId="35" applyFont="0" applyBorder="0">
      <alignment horizontal="left" vertical="center"/>
      <protection locked="0"/>
    </xf>
    <xf numFmtId="0" fontId="43" fillId="66" borderId="36" applyNumberFormat="0" applyAlignment="0" applyProtection="0"/>
    <xf numFmtId="0" fontId="13" fillId="7" borderId="7" applyNumberFormat="0" applyAlignment="0" applyProtection="0"/>
    <xf numFmtId="0" fontId="43" fillId="66" borderId="36" applyNumberFormat="0" applyAlignment="0" applyProtection="0"/>
    <xf numFmtId="0" fontId="13" fillId="7" borderId="7" applyNumberFormat="0" applyAlignment="0" applyProtection="0"/>
    <xf numFmtId="0" fontId="43" fillId="66" borderId="36" applyNumberFormat="0" applyAlignment="0" applyProtection="0"/>
    <xf numFmtId="176" fontId="43" fillId="66" borderId="36" applyNumberFormat="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103" fillId="79" borderId="0" applyBorder="0" applyProtection="0">
      <alignment horizontal="left" vertical="center"/>
    </xf>
    <xf numFmtId="0" fontId="73" fillId="0" borderId="34" applyNumberFormat="0" applyFill="0" applyAlignment="0" applyProtection="0"/>
    <xf numFmtId="0" fontId="73" fillId="0" borderId="34" applyNumberFormat="0" applyFill="0" applyAlignment="0" applyProtection="0"/>
    <xf numFmtId="0" fontId="104" fillId="0" borderId="9"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105" fillId="0" borderId="0" applyNumberFormat="0" applyFill="0" applyBorder="0" applyAlignment="0" applyProtection="0"/>
    <xf numFmtId="176" fontId="1" fillId="0" borderId="0"/>
    <xf numFmtId="0" fontId="89" fillId="0" borderId="0" applyNumberFormat="0" applyFill="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1" fillId="10" borderId="0" applyNumberFormat="0" applyBorder="0" applyAlignment="0" applyProtection="0"/>
    <xf numFmtId="0" fontId="29" fillId="46" borderId="0" applyNumberFormat="0" applyBorder="0" applyAlignment="0" applyProtection="0"/>
    <xf numFmtId="0" fontId="29" fillId="44" borderId="0" applyNumberFormat="0" applyBorder="0" applyAlignment="0" applyProtection="0"/>
    <xf numFmtId="0" fontId="29" fillId="51" borderId="0" applyNumberFormat="0" applyBorder="0" applyAlignment="0" applyProtection="0"/>
    <xf numFmtId="0" fontId="22" fillId="0" borderId="0"/>
    <xf numFmtId="0" fontId="43" fillId="66" borderId="25" applyNumberFormat="0" applyAlignment="0" applyProtection="0"/>
    <xf numFmtId="0" fontId="1" fillId="14" borderId="0" applyNumberFormat="0" applyBorder="0" applyAlignment="0" applyProtection="0"/>
    <xf numFmtId="0" fontId="79" fillId="0" borderId="0"/>
    <xf numFmtId="0" fontId="28" fillId="0" borderId="21" applyNumberFormat="0" applyFill="0" applyAlignment="0" applyProtection="0"/>
    <xf numFmtId="0" fontId="29" fillId="48" borderId="0" applyNumberFormat="0" applyBorder="0" applyAlignment="0" applyProtection="0"/>
    <xf numFmtId="0" fontId="1" fillId="18" borderId="0" applyNumberFormat="0" applyBorder="0" applyAlignment="0" applyProtection="0"/>
    <xf numFmtId="0" fontId="33" fillId="0" borderId="23" applyNumberFormat="0" applyFill="0" applyAlignment="0" applyProtection="0"/>
    <xf numFmtId="0" fontId="64" fillId="0" borderId="0"/>
    <xf numFmtId="0" fontId="1" fillId="22" borderId="0" applyNumberFormat="0" applyBorder="0" applyAlignment="0" applyProtection="0"/>
    <xf numFmtId="0" fontId="33" fillId="0" borderId="0" applyNumberFormat="0" applyFill="0" applyBorder="0" applyAlignment="0" applyProtection="0"/>
    <xf numFmtId="0" fontId="41" fillId="56" borderId="24" applyNumberFormat="0" applyAlignment="0" applyProtection="0"/>
    <xf numFmtId="0" fontId="34" fillId="57" borderId="0" applyNumberFormat="0" applyBorder="0" applyAlignment="0" applyProtection="0"/>
    <xf numFmtId="0" fontId="29" fillId="53" borderId="0" applyNumberFormat="0" applyBorder="0" applyAlignment="0" applyProtection="0"/>
    <xf numFmtId="0" fontId="1" fillId="26" borderId="0" applyNumberFormat="0" applyBorder="0" applyAlignment="0" applyProtection="0"/>
    <xf numFmtId="0" fontId="67" fillId="0" borderId="0"/>
    <xf numFmtId="0" fontId="34" fillId="53" borderId="0" applyNumberFormat="0" applyBorder="0" applyAlignment="0" applyProtection="0"/>
    <xf numFmtId="0" fontId="25" fillId="0" borderId="20" applyNumberFormat="0" applyFill="0" applyAlignment="0" applyProtection="0"/>
    <xf numFmtId="0" fontId="22" fillId="0" borderId="0"/>
    <xf numFmtId="0" fontId="29" fillId="55" borderId="0" applyNumberFormat="0" applyBorder="0" applyAlignment="0" applyProtection="0"/>
    <xf numFmtId="0" fontId="34" fillId="61" borderId="0" applyNumberFormat="0" applyBorder="0" applyAlignment="0" applyProtection="0"/>
    <xf numFmtId="0" fontId="74" fillId="56" borderId="27" applyNumberFormat="0" applyAlignment="0" applyProtection="0"/>
    <xf numFmtId="0" fontId="1" fillId="0" borderId="0"/>
    <xf numFmtId="0" fontId="22" fillId="0" borderId="0"/>
    <xf numFmtId="0" fontId="22" fillId="0" borderId="0"/>
    <xf numFmtId="0" fontId="1" fillId="30" borderId="0" applyNumberFormat="0" applyBorder="0" applyAlignment="0" applyProtection="0"/>
    <xf numFmtId="0" fontId="5" fillId="0" borderId="3" applyNumberFormat="0" applyFill="0" applyAlignment="0" applyProtection="0"/>
    <xf numFmtId="0" fontId="5" fillId="0" borderId="0" applyNumberForma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69" fillId="0" borderId="0"/>
    <xf numFmtId="0" fontId="34" fillId="59"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5" fillId="0" borderId="0" applyNumberFormat="0" applyFill="0" applyBorder="0" applyAlignment="0" applyProtection="0"/>
    <xf numFmtId="0" fontId="7" fillId="3" borderId="0" applyNumberFormat="0" applyBorder="0" applyAlignment="0" applyProtection="0"/>
    <xf numFmtId="0" fontId="6"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22" fillId="0" borderId="0"/>
    <xf numFmtId="0" fontId="64" fillId="0" borderId="0"/>
    <xf numFmtId="0" fontId="1" fillId="0" borderId="0"/>
    <xf numFmtId="0" fontId="69" fillId="0" borderId="0"/>
    <xf numFmtId="0" fontId="1" fillId="0" borderId="0"/>
    <xf numFmtId="0" fontId="22" fillId="0" borderId="0"/>
    <xf numFmtId="176" fontId="1" fillId="0" borderId="0"/>
    <xf numFmtId="0" fontId="22" fillId="0" borderId="0"/>
    <xf numFmtId="0" fontId="1" fillId="0" borderId="0"/>
    <xf numFmtId="0" fontId="1" fillId="0" borderId="0"/>
    <xf numFmtId="0" fontId="29" fillId="0" borderId="0"/>
    <xf numFmtId="0" fontId="22" fillId="0" borderId="0"/>
    <xf numFmtId="0" fontId="1" fillId="0" borderId="0"/>
    <xf numFmtId="0" fontId="1" fillId="0" borderId="0"/>
    <xf numFmtId="0" fontId="64" fillId="0" borderId="0"/>
    <xf numFmtId="0" fontId="1" fillId="0" borderId="0"/>
    <xf numFmtId="0" fontId="1" fillId="0" borderId="0"/>
    <xf numFmtId="176" fontId="1" fillId="0" borderId="0"/>
    <xf numFmtId="0" fontId="1" fillId="0" borderId="0"/>
    <xf numFmtId="0" fontId="14" fillId="0" borderId="0" applyNumberFormat="0" applyFill="0" applyBorder="0" applyAlignment="0" applyProtection="0"/>
    <xf numFmtId="0" fontId="10" fillId="6" borderId="5" applyNumberFormat="0" applyAlignment="0" applyProtection="0"/>
    <xf numFmtId="0" fontId="9" fillId="5" borderId="4" applyNumberFormat="0" applyAlignment="0" applyProtection="0"/>
    <xf numFmtId="0" fontId="82" fillId="0" borderId="0"/>
    <xf numFmtId="0" fontId="8" fillId="4" borderId="0" applyNumberFormat="0" applyBorder="0" applyAlignment="0" applyProtection="0"/>
    <xf numFmtId="0" fontId="29" fillId="48" borderId="0" applyNumberFormat="0" applyBorder="0" applyAlignment="0" applyProtection="0"/>
    <xf numFmtId="0" fontId="1" fillId="0" borderId="0"/>
    <xf numFmtId="0" fontId="34" fillId="59" borderId="0" applyNumberFormat="0" applyBorder="0" applyAlignment="0" applyProtection="0"/>
    <xf numFmtId="0" fontId="22" fillId="0" borderId="0"/>
    <xf numFmtId="0" fontId="29" fillId="0" borderId="0"/>
    <xf numFmtId="0" fontId="17" fillId="9" borderId="0" applyNumberFormat="0" applyBorder="0" applyAlignment="0" applyProtection="0"/>
    <xf numFmtId="0" fontId="17" fillId="13" borderId="0" applyNumberFormat="0" applyBorder="0" applyAlignment="0" applyProtection="0"/>
    <xf numFmtId="0" fontId="8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 fillId="8" borderId="8" applyNumberFormat="0" applyFont="0" applyAlignment="0" applyProtection="0"/>
    <xf numFmtId="0" fontId="34" fillId="60" borderId="0" applyNumberFormat="0" applyBorder="0" applyAlignment="0" applyProtection="0"/>
    <xf numFmtId="0" fontId="73" fillId="0" borderId="34" applyNumberFormat="0" applyFill="0" applyAlignment="0" applyProtection="0"/>
    <xf numFmtId="0" fontId="22" fillId="0" borderId="0"/>
    <xf numFmtId="0" fontId="29" fillId="42" borderId="0" applyNumberFormat="0" applyBorder="0" applyAlignment="0" applyProtection="0"/>
    <xf numFmtId="0" fontId="2" fillId="0" borderId="0" applyNumberFormat="0" applyFill="0" applyBorder="0" applyAlignment="0" applyProtection="0"/>
    <xf numFmtId="0" fontId="70" fillId="0" borderId="0" applyNumberFormat="0" applyBorder="0" applyAlignment="0"/>
    <xf numFmtId="0" fontId="1" fillId="0" borderId="0"/>
    <xf numFmtId="0" fontId="11" fillId="6" borderId="4" applyNumberFormat="0" applyAlignment="0" applyProtection="0"/>
    <xf numFmtId="0" fontId="16" fillId="0" borderId="9" applyNumberFormat="0" applyFill="0" applyAlignment="0" applyProtection="0"/>
    <xf numFmtId="0" fontId="12" fillId="0" borderId="6" applyNumberFormat="0" applyFill="0" applyAlignment="0" applyProtection="0"/>
    <xf numFmtId="0" fontId="13" fillId="7" borderId="7" applyNumberFormat="0" applyAlignment="0" applyProtection="0"/>
    <xf numFmtId="176" fontId="1" fillId="0" borderId="0"/>
    <xf numFmtId="0" fontId="22" fillId="0" borderId="0"/>
    <xf numFmtId="0" fontId="80"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0" fontId="22" fillId="0" borderId="0"/>
    <xf numFmtId="0" fontId="64" fillId="0" borderId="0"/>
    <xf numFmtId="0" fontId="25" fillId="0" borderId="20" applyNumberFormat="0" applyFill="0" applyAlignment="0" applyProtection="0"/>
    <xf numFmtId="0" fontId="28" fillId="0" borderId="21" applyNumberFormat="0" applyFill="0" applyAlignment="0" applyProtection="0"/>
    <xf numFmtId="0" fontId="29" fillId="42" borderId="0" applyNumberFormat="0" applyBorder="0" applyAlignment="0" applyProtection="0"/>
    <xf numFmtId="0" fontId="29" fillId="44" borderId="0" applyNumberFormat="0" applyBorder="0" applyAlignment="0" applyProtection="0"/>
    <xf numFmtId="0" fontId="29" fillId="46" borderId="0" applyNumberFormat="0" applyBorder="0" applyAlignment="0" applyProtection="0"/>
    <xf numFmtId="0" fontId="29" fillId="48" borderId="0" applyNumberFormat="0" applyBorder="0" applyAlignment="0" applyProtection="0"/>
    <xf numFmtId="0" fontId="33" fillId="0" borderId="23" applyNumberFormat="0" applyFill="0" applyAlignment="0" applyProtection="0"/>
    <xf numFmtId="0" fontId="33" fillId="0" borderId="0" applyNumberFormat="0" applyFill="0" applyBorder="0" applyAlignment="0" applyProtection="0"/>
    <xf numFmtId="0" fontId="29" fillId="51" borderId="0" applyNumberFormat="0" applyBorder="0" applyAlignment="0" applyProtection="0"/>
    <xf numFmtId="0" fontId="29" fillId="53" borderId="0" applyNumberFormat="0" applyBorder="0" applyAlignment="0" applyProtection="0"/>
    <xf numFmtId="0" fontId="29" fillId="48" borderId="0" applyNumberFormat="0" applyBorder="0" applyAlignment="0" applyProtection="0"/>
    <xf numFmtId="0" fontId="29" fillId="55" borderId="0" applyNumberFormat="0" applyBorder="0" applyAlignment="0" applyProtection="0"/>
    <xf numFmtId="0" fontId="34" fillId="57" borderId="0" applyNumberFormat="0" applyBorder="0" applyAlignment="0" applyProtection="0"/>
    <xf numFmtId="0" fontId="34" fillId="53"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22" fillId="0" borderId="0"/>
    <xf numFmtId="0" fontId="68" fillId="0" borderId="0"/>
    <xf numFmtId="0" fontId="30" fillId="0" borderId="0"/>
    <xf numFmtId="0" fontId="30" fillId="0" borderId="0"/>
    <xf numFmtId="0" fontId="22" fillId="0" borderId="0"/>
    <xf numFmtId="0" fontId="74" fillId="56" borderId="27" applyNumberFormat="0" applyAlignment="0" applyProtection="0"/>
    <xf numFmtId="0" fontId="79" fillId="0" borderId="0"/>
    <xf numFmtId="0" fontId="64" fillId="0" borderId="0"/>
    <xf numFmtId="0" fontId="22" fillId="0" borderId="0"/>
    <xf numFmtId="0" fontId="82" fillId="0" borderId="0"/>
    <xf numFmtId="0" fontId="79" fillId="0" borderId="0"/>
    <xf numFmtId="0" fontId="34" fillId="61" borderId="0" applyNumberFormat="0" applyBorder="0" applyAlignment="0" applyProtection="0"/>
    <xf numFmtId="0" fontId="34" fillId="59" borderId="0" applyNumberFormat="0" applyBorder="0" applyAlignment="0" applyProtection="0"/>
    <xf numFmtId="0" fontId="1" fillId="8" borderId="8" applyNumberFormat="0" applyFont="0" applyAlignment="0" applyProtection="0"/>
    <xf numFmtId="0" fontId="89" fillId="0" borderId="0" applyNumberFormat="0" applyFill="0" applyBorder="0" applyAlignment="0" applyProtection="0"/>
    <xf numFmtId="0" fontId="41" fillId="56" borderId="24" applyNumberFormat="0" applyAlignment="0" applyProtection="0"/>
    <xf numFmtId="0" fontId="73" fillId="0" borderId="34" applyNumberFormat="0" applyFill="0" applyAlignment="0" applyProtection="0"/>
    <xf numFmtId="0" fontId="43" fillId="66" borderId="25" applyNumberFormat="0" applyAlignment="0" applyProtection="0"/>
    <xf numFmtId="0" fontId="29" fillId="50" borderId="0" applyNumberFormat="0" applyBorder="0" applyAlignment="0" applyProtection="0"/>
    <xf numFmtId="0" fontId="29" fillId="47" borderId="0" applyNumberFormat="0" applyBorder="0" applyAlignment="0" applyProtection="0"/>
    <xf numFmtId="0" fontId="29" fillId="45" borderId="0" applyNumberFormat="0" applyBorder="0" applyAlignment="0" applyProtection="0"/>
    <xf numFmtId="0" fontId="29" fillId="50" borderId="0" applyNumberFormat="0" applyBorder="0" applyAlignment="0" applyProtection="0"/>
    <xf numFmtId="0" fontId="26" fillId="0" borderId="21" applyNumberFormat="0" applyFill="0" applyAlignment="0" applyProtection="0"/>
    <xf numFmtId="0" fontId="23" fillId="0" borderId="19" applyNumberFormat="0" applyFill="0" applyAlignment="0" applyProtection="0"/>
    <xf numFmtId="0" fontId="31" fillId="0" borderId="22" applyNumberFormat="0" applyFill="0" applyAlignment="0" applyProtection="0"/>
    <xf numFmtId="0" fontId="31" fillId="0" borderId="0" applyNumberFormat="0" applyFill="0" applyBorder="0" applyAlignment="0" applyProtection="0"/>
    <xf numFmtId="0" fontId="29" fillId="56" borderId="0" applyNumberFormat="0" applyBorder="0" applyAlignment="0" applyProtection="0"/>
    <xf numFmtId="0" fontId="29" fillId="54" borderId="0" applyNumberFormat="0" applyBorder="0" applyAlignment="0" applyProtection="0"/>
    <xf numFmtId="0" fontId="29" fillId="56" borderId="0" applyNumberFormat="0" applyBorder="0" applyAlignment="0" applyProtection="0"/>
    <xf numFmtId="0" fontId="29" fillId="45" borderId="0" applyNumberFormat="0" applyBorder="0" applyAlignment="0" applyProtection="0"/>
    <xf numFmtId="0" fontId="34" fillId="58" borderId="0" applyNumberFormat="0" applyBorder="0" applyAlignment="0" applyProtection="0"/>
    <xf numFmtId="0" fontId="34" fillId="54" borderId="0" applyNumberFormat="0" applyBorder="0" applyAlignment="0" applyProtection="0"/>
    <xf numFmtId="0" fontId="34" fillId="56" borderId="0" applyNumberFormat="0" applyBorder="0" applyAlignment="0" applyProtection="0"/>
    <xf numFmtId="0" fontId="34" fillId="45" borderId="0" applyNumberFormat="0" applyBorder="0" applyAlignment="0" applyProtection="0"/>
    <xf numFmtId="0" fontId="64" fillId="0" borderId="0"/>
    <xf numFmtId="0" fontId="64" fillId="0" borderId="0"/>
    <xf numFmtId="0" fontId="64" fillId="0" borderId="0"/>
    <xf numFmtId="0" fontId="65" fillId="0" borderId="0"/>
    <xf numFmtId="0" fontId="1" fillId="0" borderId="0"/>
    <xf numFmtId="0" fontId="1" fillId="0" borderId="0"/>
    <xf numFmtId="0" fontId="66" fillId="0" borderId="0"/>
    <xf numFmtId="0" fontId="22" fillId="0" borderId="0"/>
    <xf numFmtId="0" fontId="22" fillId="0" borderId="0"/>
    <xf numFmtId="0" fontId="64" fillId="0" borderId="0"/>
    <xf numFmtId="0" fontId="64" fillId="0" borderId="0"/>
    <xf numFmtId="0" fontId="64" fillId="0" borderId="0"/>
    <xf numFmtId="0" fontId="64" fillId="0" borderId="0"/>
    <xf numFmtId="0" fontId="64" fillId="0" borderId="0"/>
    <xf numFmtId="0" fontId="73" fillId="50" borderId="26" applyNumberFormat="0" applyAlignment="0" applyProtection="0"/>
    <xf numFmtId="0" fontId="1" fillId="0" borderId="0"/>
    <xf numFmtId="0" fontId="1" fillId="0" borderId="0"/>
    <xf numFmtId="0" fontId="22" fillId="0" borderId="0"/>
    <xf numFmtId="0" fontId="34" fillId="58" borderId="0" applyNumberFormat="0" applyBorder="0" applyAlignment="0" applyProtection="0"/>
    <xf numFmtId="0" fontId="34" fillId="64" borderId="0" applyNumberFormat="0" applyBorder="0" applyAlignment="0" applyProtection="0"/>
    <xf numFmtId="0" fontId="88" fillId="0" borderId="0" applyNumberFormat="0" applyFill="0" applyBorder="0" applyAlignment="0" applyProtection="0"/>
    <xf numFmtId="0" fontId="41" fillId="50" borderId="24" applyNumberFormat="0" applyAlignment="0" applyProtection="0"/>
    <xf numFmtId="0" fontId="73" fillId="0" borderId="33" applyNumberFormat="0" applyFill="0" applyAlignment="0" applyProtection="0"/>
    <xf numFmtId="0" fontId="43" fillId="66" borderId="36" applyNumberFormat="0" applyAlignment="0" applyProtection="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176" fontId="1" fillId="0" borderId="0"/>
    <xf numFmtId="0" fontId="1" fillId="0" borderId="0"/>
    <xf numFmtId="0" fontId="64" fillId="0" borderId="0"/>
    <xf numFmtId="0" fontId="1" fillId="0" borderId="0"/>
    <xf numFmtId="0" fontId="22" fillId="0" borderId="0"/>
    <xf numFmtId="176" fontId="1" fillId="0" borderId="0"/>
    <xf numFmtId="0" fontId="22" fillId="0" borderId="0"/>
    <xf numFmtId="176" fontId="1" fillId="0" borderId="0"/>
    <xf numFmtId="0" fontId="22" fillId="0" borderId="0"/>
    <xf numFmtId="0" fontId="1" fillId="0" borderId="0"/>
    <xf numFmtId="0" fontId="1" fillId="0" borderId="0"/>
    <xf numFmtId="0" fontId="22" fillId="0" borderId="0"/>
    <xf numFmtId="176" fontId="1" fillId="0" borderId="0"/>
    <xf numFmtId="176" fontId="1" fillId="0" borderId="0"/>
    <xf numFmtId="0" fontId="79" fillId="0" borderId="0"/>
    <xf numFmtId="0" fontId="24" fillId="0" borderId="19" applyNumberFormat="0" applyFill="0" applyAlignment="0" applyProtection="0"/>
    <xf numFmtId="0" fontId="24" fillId="0" borderId="19" applyNumberFormat="0" applyFill="0" applyAlignment="0" applyProtection="0"/>
    <xf numFmtId="0" fontId="27" fillId="0" borderId="2" applyNumberFormat="0" applyFill="0" applyAlignment="0" applyProtection="0"/>
    <xf numFmtId="0" fontId="27" fillId="0" borderId="2" applyNumberFormat="0" applyFill="0" applyAlignment="0" applyProtection="0"/>
    <xf numFmtId="0" fontId="30" fillId="43" borderId="0" applyNumberFormat="0" applyBorder="0" applyAlignment="0" applyProtection="0"/>
    <xf numFmtId="0" fontId="30" fillId="45" borderId="0" applyNumberFormat="0" applyBorder="0" applyAlignment="0" applyProtection="0"/>
    <xf numFmtId="0" fontId="30" fillId="47" borderId="0" applyNumberFormat="0" applyBorder="0" applyAlignment="0" applyProtection="0"/>
    <xf numFmtId="0" fontId="30"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32" fillId="0" borderId="22" applyNumberFormat="0" applyFill="0" applyAlignment="0" applyProtection="0"/>
    <xf numFmtId="0" fontId="32" fillId="0" borderId="22"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43" borderId="0" applyNumberFormat="0" applyBorder="0" applyAlignment="0" applyProtection="0"/>
    <xf numFmtId="0" fontId="30" fillId="54" borderId="0" applyNumberFormat="0" applyBorder="0" applyAlignment="0" applyProtection="0"/>
    <xf numFmtId="0" fontId="30" fillId="43" borderId="0" applyNumberFormat="0" applyBorder="0" applyAlignment="0" applyProtection="0"/>
    <xf numFmtId="0" fontId="30" fillId="45"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36" fillId="58" borderId="0" applyNumberFormat="0" applyBorder="0" applyAlignment="0" applyProtection="0"/>
    <xf numFmtId="0" fontId="36" fillId="16" borderId="0" applyNumberFormat="0" applyBorder="0" applyAlignment="0" applyProtection="0"/>
    <xf numFmtId="0" fontId="36" fillId="54" borderId="0" applyNumberFormat="0" applyBorder="0" applyAlignment="0" applyProtection="0"/>
    <xf numFmtId="0" fontId="36" fillId="56" borderId="0" applyNumberFormat="0" applyBorder="0" applyAlignment="0" applyProtection="0"/>
    <xf numFmtId="0" fontId="36" fillId="28" borderId="0" applyNumberFormat="0" applyBorder="0" applyAlignment="0" applyProtection="0"/>
    <xf numFmtId="0" fontId="36" fillId="45" borderId="0" applyNumberFormat="0" applyBorder="0" applyAlignment="0" applyProtection="0"/>
    <xf numFmtId="0" fontId="37" fillId="58" borderId="0" applyNumberFormat="0" applyBorder="0" applyAlignment="0" applyProtection="0"/>
    <xf numFmtId="0" fontId="37" fillId="58"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6" fillId="58" borderId="0" applyNumberFormat="0" applyBorder="0" applyAlignment="0" applyProtection="0"/>
    <xf numFmtId="0" fontId="36" fillId="62" borderId="0" applyNumberFormat="0" applyBorder="0" applyAlignment="0" applyProtection="0"/>
    <xf numFmtId="0" fontId="36" fillId="17" borderId="0" applyNumberFormat="0" applyBorder="0" applyAlignment="0" applyProtection="0"/>
    <xf numFmtId="0" fontId="36" fillId="64"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42" fillId="53" borderId="4" applyNumberFormat="0" applyAlignment="0" applyProtection="0"/>
    <xf numFmtId="0" fontId="45" fillId="7" borderId="7" applyNumberFormat="0" applyAlignment="0" applyProtection="0"/>
    <xf numFmtId="0" fontId="53" fillId="0" borderId="19" applyNumberFormat="0" applyFill="0" applyAlignment="0" applyProtection="0"/>
    <xf numFmtId="0" fontId="55" fillId="0" borderId="2" applyNumberFormat="0" applyFill="0" applyAlignment="0" applyProtection="0"/>
    <xf numFmtId="0" fontId="57" fillId="0" borderId="22" applyNumberFormat="0" applyFill="0" applyAlignment="0" applyProtection="0"/>
    <xf numFmtId="0" fontId="57"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0" fillId="53" borderId="5" applyNumberFormat="0" applyAlignment="0" applyProtection="0"/>
    <xf numFmtId="0" fontId="10" fillId="53" borderId="5"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cellStyleXfs>
  <cellXfs count="217">
    <xf numFmtId="165" fontId="0" fillId="0" borderId="0" xfId="0"/>
    <xf numFmtId="165" fontId="18" fillId="0" borderId="0" xfId="0" applyFont="1" applyBorder="1" applyAlignment="1">
      <alignment vertical="center"/>
    </xf>
    <xf numFmtId="165" fontId="18" fillId="0" borderId="0" xfId="0" applyFont="1" applyBorder="1" applyAlignment="1">
      <alignment vertical="top"/>
    </xf>
    <xf numFmtId="165" fontId="18" fillId="33" borderId="0" xfId="0" applyFont="1" applyFill="1" applyBorder="1" applyAlignment="1">
      <alignment vertical="top"/>
    </xf>
    <xf numFmtId="165" fontId="18" fillId="0" borderId="0" xfId="0" applyFont="1" applyFill="1" applyBorder="1" applyAlignment="1">
      <alignment vertical="top"/>
    </xf>
    <xf numFmtId="166" fontId="18" fillId="33" borderId="0" xfId="0" applyNumberFormat="1" applyFont="1" applyFill="1" applyBorder="1" applyAlignment="1">
      <alignment horizontal="center" vertical="top"/>
    </xf>
    <xf numFmtId="165" fontId="18" fillId="0" borderId="0" xfId="0" applyFont="1" applyBorder="1"/>
    <xf numFmtId="165" fontId="19" fillId="34" borderId="10" xfId="0" applyFont="1" applyFill="1" applyBorder="1" applyAlignment="1">
      <alignment horizontal="center" vertical="center"/>
    </xf>
    <xf numFmtId="165" fontId="19" fillId="34" borderId="10" xfId="0" applyFont="1" applyFill="1" applyBorder="1" applyAlignment="1">
      <alignment horizontal="center" vertical="center" wrapText="1"/>
    </xf>
    <xf numFmtId="166" fontId="19" fillId="34" borderId="10" xfId="0" applyNumberFormat="1" applyFont="1" applyFill="1" applyBorder="1" applyAlignment="1">
      <alignment horizontal="center" vertical="center" wrapText="1"/>
    </xf>
    <xf numFmtId="165" fontId="18" fillId="0" borderId="0" xfId="0" applyFont="1"/>
    <xf numFmtId="165" fontId="19" fillId="35" borderId="11" xfId="0" applyFont="1" applyFill="1" applyBorder="1" applyAlignment="1">
      <alignment vertical="center"/>
    </xf>
    <xf numFmtId="165" fontId="18" fillId="35" borderId="10" xfId="0" applyFont="1" applyFill="1" applyBorder="1" applyAlignment="1">
      <alignment vertical="top"/>
    </xf>
    <xf numFmtId="165" fontId="19" fillId="35" borderId="10" xfId="0" applyFont="1" applyFill="1" applyBorder="1" applyAlignment="1">
      <alignment vertical="top"/>
    </xf>
    <xf numFmtId="166" fontId="19" fillId="35" borderId="10" xfId="0" applyNumberFormat="1" applyFont="1" applyFill="1" applyBorder="1" applyAlignment="1">
      <alignment horizontal="center" vertical="center"/>
    </xf>
    <xf numFmtId="165" fontId="19" fillId="0" borderId="0" xfId="0" applyFont="1"/>
    <xf numFmtId="165" fontId="19" fillId="36" borderId="11" xfId="0" applyFont="1" applyFill="1" applyBorder="1" applyAlignment="1">
      <alignment vertical="top"/>
    </xf>
    <xf numFmtId="165" fontId="19" fillId="36" borderId="12" xfId="0" applyFont="1" applyFill="1" applyBorder="1" applyAlignment="1">
      <alignment vertical="center"/>
    </xf>
    <xf numFmtId="165" fontId="18" fillId="0" borderId="13" xfId="0" applyFont="1" applyBorder="1" applyAlignment="1">
      <alignment vertical="top" wrapText="1"/>
    </xf>
    <xf numFmtId="165" fontId="18" fillId="33" borderId="14" xfId="0" applyFont="1" applyFill="1" applyBorder="1" applyAlignment="1">
      <alignment vertical="top" wrapText="1"/>
    </xf>
    <xf numFmtId="165" fontId="18" fillId="0" borderId="10" xfId="0" applyFont="1" applyBorder="1" applyAlignment="1">
      <alignment vertical="top" wrapText="1"/>
    </xf>
    <xf numFmtId="165" fontId="18" fillId="0" borderId="15" xfId="0" applyFont="1" applyBorder="1" applyAlignment="1">
      <alignment vertical="top" wrapText="1"/>
    </xf>
    <xf numFmtId="166" fontId="18" fillId="33" borderId="10" xfId="0" applyNumberFormat="1" applyFont="1" applyFill="1" applyBorder="1" applyAlignment="1">
      <alignment horizontal="center" vertical="center"/>
    </xf>
    <xf numFmtId="166" fontId="18" fillId="0" borderId="10" xfId="0" applyNumberFormat="1" applyFont="1" applyFill="1" applyBorder="1" applyAlignment="1">
      <alignment horizontal="center" vertical="center"/>
    </xf>
    <xf numFmtId="165" fontId="18" fillId="0" borderId="0" xfId="0" applyFont="1" applyFill="1"/>
    <xf numFmtId="165" fontId="18" fillId="0" borderId="15" xfId="0" applyFont="1" applyFill="1" applyBorder="1" applyAlignment="1">
      <alignment vertical="top" wrapText="1"/>
    </xf>
    <xf numFmtId="166" fontId="18" fillId="33" borderId="10" xfId="0" applyNumberFormat="1" applyFont="1" applyFill="1" applyBorder="1" applyAlignment="1">
      <alignment horizontal="center" vertical="center" wrapText="1"/>
    </xf>
    <xf numFmtId="165" fontId="18" fillId="0" borderId="14" xfId="0" applyFont="1" applyFill="1" applyBorder="1" applyAlignment="1">
      <alignment vertical="top" wrapText="1"/>
    </xf>
    <xf numFmtId="165" fontId="18" fillId="0" borderId="16" xfId="0" applyFont="1" applyBorder="1" applyAlignment="1">
      <alignment vertical="top" wrapText="1"/>
    </xf>
    <xf numFmtId="165" fontId="18" fillId="33" borderId="15" xfId="0" applyFont="1" applyFill="1" applyBorder="1" applyAlignment="1">
      <alignment vertical="top" wrapText="1"/>
    </xf>
    <xf numFmtId="165" fontId="18" fillId="0" borderId="12" xfId="0" applyFont="1" applyBorder="1" applyAlignment="1">
      <alignment vertical="top" wrapText="1"/>
    </xf>
    <xf numFmtId="165" fontId="19" fillId="37" borderId="12" xfId="0" applyFont="1" applyFill="1" applyBorder="1" applyAlignment="1">
      <alignment vertical="center"/>
    </xf>
    <xf numFmtId="165" fontId="19" fillId="37" borderId="12" xfId="0" applyFont="1" applyFill="1" applyBorder="1" applyAlignment="1">
      <alignment vertical="top"/>
    </xf>
    <xf numFmtId="166" fontId="19" fillId="37" borderId="12" xfId="0" applyNumberFormat="1" applyFont="1" applyFill="1" applyBorder="1" applyAlignment="1">
      <alignment horizontal="center" vertical="center"/>
    </xf>
    <xf numFmtId="165" fontId="18" fillId="0" borderId="11" xfId="0" applyFont="1" applyBorder="1" applyAlignment="1">
      <alignment vertical="top" wrapText="1"/>
    </xf>
    <xf numFmtId="165" fontId="18" fillId="0" borderId="17" xfId="0" applyFont="1" applyBorder="1" applyAlignment="1">
      <alignment vertical="top" wrapText="1"/>
    </xf>
    <xf numFmtId="165" fontId="19" fillId="37" borderId="18" xfId="0" applyFont="1" applyFill="1" applyBorder="1" applyAlignment="1">
      <alignment vertical="center"/>
    </xf>
    <xf numFmtId="165" fontId="19" fillId="38" borderId="11" xfId="0" applyFont="1" applyFill="1" applyBorder="1" applyAlignment="1">
      <alignment vertical="top"/>
    </xf>
    <xf numFmtId="166" fontId="19" fillId="38" borderId="10" xfId="0" applyNumberFormat="1" applyFont="1" applyFill="1" applyBorder="1" applyAlignment="1">
      <alignment horizontal="center" vertical="center"/>
    </xf>
    <xf numFmtId="165" fontId="19" fillId="38" borderId="12" xfId="0" applyFont="1" applyFill="1" applyBorder="1" applyAlignment="1">
      <alignment vertical="center"/>
    </xf>
    <xf numFmtId="165" fontId="18" fillId="0" borderId="11" xfId="0" applyFont="1" applyFill="1" applyBorder="1" applyAlignment="1">
      <alignment vertical="top" wrapText="1"/>
    </xf>
    <xf numFmtId="165" fontId="18" fillId="33" borderId="10" xfId="0" applyFont="1" applyFill="1" applyBorder="1" applyAlignment="1">
      <alignment vertical="top" wrapText="1"/>
    </xf>
    <xf numFmtId="165" fontId="18" fillId="33" borderId="16" xfId="0" applyFont="1" applyFill="1" applyBorder="1" applyAlignment="1">
      <alignment vertical="top" wrapText="1"/>
    </xf>
    <xf numFmtId="165" fontId="18" fillId="0" borderId="15" xfId="0" applyFont="1" applyBorder="1" applyAlignment="1">
      <alignment vertical="top"/>
    </xf>
    <xf numFmtId="165" fontId="18" fillId="33" borderId="0" xfId="0" applyFont="1" applyFill="1" applyAlignment="1">
      <alignment vertical="top"/>
    </xf>
    <xf numFmtId="165" fontId="18" fillId="33" borderId="14" xfId="0" applyFont="1" applyFill="1" applyBorder="1" applyAlignment="1">
      <alignment vertical="top"/>
    </xf>
    <xf numFmtId="165" fontId="19" fillId="39" borderId="12" xfId="0" applyFont="1" applyFill="1" applyBorder="1" applyAlignment="1">
      <alignment vertical="center"/>
    </xf>
    <xf numFmtId="165" fontId="19" fillId="39" borderId="12" xfId="0" applyFont="1" applyFill="1" applyBorder="1" applyAlignment="1">
      <alignment vertical="top"/>
    </xf>
    <xf numFmtId="166" fontId="19" fillId="39" borderId="12" xfId="0" applyNumberFormat="1" applyFont="1" applyFill="1" applyBorder="1" applyAlignment="1">
      <alignment horizontal="center" vertical="center"/>
    </xf>
    <xf numFmtId="165" fontId="18" fillId="0" borderId="12" xfId="0" applyFont="1" applyFill="1" applyBorder="1" applyAlignment="1">
      <alignment horizontal="left" vertical="top" wrapText="1"/>
    </xf>
    <xf numFmtId="165" fontId="20" fillId="0" borderId="12" xfId="0" applyFont="1" applyBorder="1" applyAlignment="1">
      <alignment vertical="top" wrapText="1"/>
    </xf>
    <xf numFmtId="165" fontId="19" fillId="40" borderId="12" xfId="0" applyFont="1" applyFill="1" applyBorder="1" applyAlignment="1">
      <alignment vertical="center"/>
    </xf>
    <xf numFmtId="165" fontId="19" fillId="40" borderId="12" xfId="0" applyFont="1" applyFill="1" applyBorder="1" applyAlignment="1">
      <alignment vertical="top"/>
    </xf>
    <xf numFmtId="166" fontId="19" fillId="40" borderId="12" xfId="0" applyNumberFormat="1" applyFont="1" applyFill="1" applyBorder="1" applyAlignment="1">
      <alignment horizontal="center" vertical="center"/>
    </xf>
    <xf numFmtId="165" fontId="18" fillId="33" borderId="10" xfId="0" applyFont="1" applyFill="1" applyBorder="1" applyAlignment="1">
      <alignment vertical="top"/>
    </xf>
    <xf numFmtId="165" fontId="18" fillId="0" borderId="12" xfId="0" applyFont="1" applyFill="1" applyBorder="1" applyAlignment="1">
      <alignment vertical="top" wrapText="1"/>
    </xf>
    <xf numFmtId="165" fontId="20" fillId="33" borderId="12" xfId="0" applyFont="1" applyFill="1" applyBorder="1" applyAlignment="1">
      <alignment vertical="top" wrapText="1"/>
    </xf>
    <xf numFmtId="165" fontId="20" fillId="0" borderId="12" xfId="0" applyFont="1" applyFill="1" applyBorder="1" applyAlignment="1">
      <alignment vertical="top" wrapText="1"/>
    </xf>
    <xf numFmtId="165" fontId="20" fillId="33" borderId="12" xfId="0" applyFont="1" applyFill="1" applyBorder="1" applyAlignment="1">
      <alignment horizontal="left" vertical="top" wrapText="1"/>
    </xf>
    <xf numFmtId="165" fontId="18" fillId="33" borderId="13" xfId="0" applyFont="1" applyFill="1" applyBorder="1" applyAlignment="1">
      <alignment vertical="top" wrapText="1"/>
    </xf>
    <xf numFmtId="166" fontId="18" fillId="33" borderId="11" xfId="0" applyNumberFormat="1" applyFont="1" applyFill="1" applyBorder="1" applyAlignment="1">
      <alignment horizontal="center" vertical="center"/>
    </xf>
    <xf numFmtId="165" fontId="18" fillId="41" borderId="10" xfId="0" applyFont="1" applyFill="1" applyBorder="1" applyAlignment="1">
      <alignment vertical="center"/>
    </xf>
    <xf numFmtId="165" fontId="18" fillId="41" borderId="10" xfId="0" applyFont="1" applyFill="1" applyBorder="1" applyAlignment="1">
      <alignment vertical="top"/>
    </xf>
    <xf numFmtId="166" fontId="18" fillId="41" borderId="10" xfId="0" applyNumberFormat="1" applyFont="1" applyFill="1" applyBorder="1" applyAlignment="1">
      <alignment horizontal="center" vertical="center"/>
    </xf>
    <xf numFmtId="165" fontId="18" fillId="0" borderId="0" xfId="0" applyFont="1" applyAlignment="1">
      <alignment vertical="center"/>
    </xf>
    <xf numFmtId="165" fontId="18" fillId="0" borderId="0" xfId="0" applyFont="1" applyAlignment="1">
      <alignment vertical="top"/>
    </xf>
    <xf numFmtId="165" fontId="18" fillId="0" borderId="0" xfId="0" applyFont="1" applyFill="1" applyAlignment="1">
      <alignment vertical="top"/>
    </xf>
    <xf numFmtId="166" fontId="18" fillId="33" borderId="0" xfId="0" applyNumberFormat="1" applyFont="1" applyFill="1" applyAlignment="1">
      <alignment horizontal="center" vertical="top"/>
    </xf>
    <xf numFmtId="165" fontId="18" fillId="0" borderId="13" xfId="0" applyFont="1" applyFill="1" applyBorder="1" applyAlignment="1">
      <alignment vertical="top" wrapText="1"/>
    </xf>
    <xf numFmtId="165" fontId="18" fillId="0" borderId="10" xfId="0" applyFont="1" applyFill="1" applyBorder="1" applyAlignment="1">
      <alignment vertical="top" wrapText="1"/>
    </xf>
    <xf numFmtId="165" fontId="18" fillId="0" borderId="0" xfId="0" applyFont="1" applyAlignment="1">
      <alignment vertical="top" wrapText="1"/>
    </xf>
    <xf numFmtId="165" fontId="18" fillId="0" borderId="10" xfId="0" applyFont="1" applyFill="1" applyBorder="1" applyAlignment="1">
      <alignment wrapText="1"/>
    </xf>
    <xf numFmtId="166" fontId="18" fillId="33" borderId="17" xfId="0" applyNumberFormat="1" applyFont="1" applyFill="1" applyBorder="1" applyAlignment="1">
      <alignment horizontal="center" vertical="center"/>
    </xf>
    <xf numFmtId="165" fontId="19" fillId="37" borderId="12" xfId="0" applyFont="1" applyFill="1" applyBorder="1" applyAlignment="1">
      <alignment vertical="center" wrapText="1"/>
    </xf>
    <xf numFmtId="165" fontId="19" fillId="39" borderId="12" xfId="0" applyFont="1" applyFill="1" applyBorder="1" applyAlignment="1">
      <alignment vertical="center" wrapText="1"/>
    </xf>
    <xf numFmtId="165" fontId="19" fillId="40" borderId="12" xfId="0" applyFont="1" applyFill="1" applyBorder="1" applyAlignment="1">
      <alignment vertical="center" wrapText="1"/>
    </xf>
    <xf numFmtId="174" fontId="18" fillId="33" borderId="10" xfId="6055" applyNumberFormat="1" applyFont="1" applyFill="1" applyBorder="1" applyAlignment="1">
      <alignment horizontal="left" wrapText="1"/>
    </xf>
    <xf numFmtId="174" fontId="18" fillId="33" borderId="10" xfId="6055" applyNumberFormat="1" applyFont="1" applyFill="1" applyBorder="1" applyAlignment="1">
      <alignment horizontal="left" vertical="center" wrapText="1"/>
    </xf>
    <xf numFmtId="0" fontId="18" fillId="33" borderId="16" xfId="7914" applyFont="1" applyFill="1" applyBorder="1" applyAlignment="1">
      <alignment horizontal="left" vertical="center" wrapText="1"/>
    </xf>
    <xf numFmtId="166" fontId="19" fillId="36" borderId="11" xfId="0" applyNumberFormat="1" applyFont="1" applyFill="1" applyBorder="1" applyAlignment="1">
      <alignment horizontal="center" vertical="center"/>
    </xf>
    <xf numFmtId="166" fontId="18" fillId="0" borderId="10" xfId="0" applyNumberFormat="1" applyFont="1" applyFill="1" applyBorder="1" applyAlignment="1">
      <alignment horizontal="center" vertical="center" wrapText="1"/>
    </xf>
    <xf numFmtId="165" fontId="106" fillId="0" borderId="0" xfId="0" applyFont="1"/>
    <xf numFmtId="174" fontId="18" fillId="33" borderId="0" xfId="6055" applyNumberFormat="1" applyFont="1" applyFill="1" applyAlignment="1">
      <alignment horizontal="center" wrapText="1"/>
    </xf>
    <xf numFmtId="174" fontId="18" fillId="33" borderId="0" xfId="6055" applyNumberFormat="1" applyFont="1" applyFill="1" applyAlignment="1">
      <alignment wrapText="1"/>
    </xf>
    <xf numFmtId="175" fontId="18" fillId="33" borderId="0" xfId="6055" applyNumberFormat="1" applyFont="1" applyFill="1" applyAlignment="1">
      <alignment horizontal="center" vertical="center" wrapText="1"/>
    </xf>
    <xf numFmtId="174" fontId="18" fillId="33" borderId="0" xfId="6055" applyNumberFormat="1" applyFont="1" applyFill="1" applyAlignment="1">
      <alignment horizontal="center"/>
    </xf>
    <xf numFmtId="175" fontId="18" fillId="33" borderId="0" xfId="6055" applyNumberFormat="1" applyFont="1" applyFill="1" applyAlignment="1">
      <alignment horizontal="right" vertical="center"/>
    </xf>
    <xf numFmtId="175" fontId="18" fillId="33" borderId="0" xfId="6055" applyNumberFormat="1" applyFont="1" applyFill="1" applyAlignment="1">
      <alignment vertical="center"/>
    </xf>
    <xf numFmtId="174" fontId="19" fillId="84" borderId="11" xfId="6055" applyNumberFormat="1" applyFont="1" applyFill="1" applyBorder="1" applyAlignment="1">
      <alignment horizontal="center" wrapText="1"/>
    </xf>
    <xf numFmtId="174" fontId="19" fillId="84" borderId="11" xfId="6055" applyNumberFormat="1" applyFont="1" applyFill="1" applyBorder="1" applyAlignment="1">
      <alignment horizontal="center" vertical="center" wrapText="1"/>
    </xf>
    <xf numFmtId="175" fontId="19" fillId="84" borderId="10" xfId="6055" applyNumberFormat="1" applyFont="1" applyFill="1" applyBorder="1" applyAlignment="1">
      <alignment horizontal="center" vertical="center" wrapText="1"/>
    </xf>
    <xf numFmtId="174" fontId="19" fillId="33" borderId="0" xfId="6055" applyNumberFormat="1" applyFont="1" applyFill="1" applyAlignment="1">
      <alignment wrapText="1"/>
    </xf>
    <xf numFmtId="174" fontId="19" fillId="80" borderId="37" xfId="6055" applyNumberFormat="1" applyFont="1" applyFill="1" applyBorder="1" applyAlignment="1">
      <alignment horizontal="center" vertical="center" wrapText="1"/>
    </xf>
    <xf numFmtId="174" fontId="19" fillId="80" borderId="38" xfId="6055" applyNumberFormat="1" applyFont="1" applyFill="1" applyBorder="1" applyAlignment="1">
      <alignment horizontal="left" vertical="center" wrapText="1"/>
    </xf>
    <xf numFmtId="174" fontId="19" fillId="80" borderId="38" xfId="6055" applyNumberFormat="1" applyFont="1" applyFill="1" applyBorder="1" applyAlignment="1">
      <alignment horizontal="center" vertical="center" wrapText="1"/>
    </xf>
    <xf numFmtId="174" fontId="19" fillId="80" borderId="14" xfId="6055" applyNumberFormat="1" applyFont="1" applyFill="1" applyBorder="1" applyAlignment="1">
      <alignment horizontal="left" wrapText="1"/>
    </xf>
    <xf numFmtId="175" fontId="19" fillId="80" borderId="16" xfId="6055" applyNumberFormat="1" applyFont="1" applyFill="1" applyBorder="1" applyAlignment="1">
      <alignment horizontal="center" vertical="center" wrapText="1"/>
    </xf>
    <xf numFmtId="0" fontId="19" fillId="36" borderId="10" xfId="7914" applyFont="1" applyFill="1" applyBorder="1" applyAlignment="1">
      <alignment vertical="center"/>
    </xf>
    <xf numFmtId="0" fontId="19" fillId="36" borderId="41" xfId="7914" applyFont="1" applyFill="1" applyBorder="1" applyAlignment="1">
      <alignment vertical="center"/>
    </xf>
    <xf numFmtId="0" fontId="19" fillId="36" borderId="41" xfId="7914" applyFont="1" applyFill="1" applyBorder="1"/>
    <xf numFmtId="174" fontId="19" fillId="36" borderId="16" xfId="6055" applyNumberFormat="1" applyFont="1" applyFill="1" applyBorder="1" applyAlignment="1">
      <alignment horizontal="right" vertical="center" wrapText="1"/>
    </xf>
    <xf numFmtId="175" fontId="19" fillId="36" borderId="16" xfId="6055" applyNumberFormat="1" applyFont="1" applyFill="1" applyBorder="1" applyAlignment="1">
      <alignment horizontal="center" vertical="center" wrapText="1"/>
    </xf>
    <xf numFmtId="175" fontId="19" fillId="81" borderId="10" xfId="7914" applyNumberFormat="1" applyFont="1" applyFill="1" applyBorder="1" applyAlignment="1">
      <alignment horizontal="center" vertical="center"/>
    </xf>
    <xf numFmtId="0" fontId="19" fillId="36" borderId="11" xfId="7914" applyFont="1" applyFill="1" applyBorder="1" applyAlignment="1">
      <alignment vertical="center"/>
    </xf>
    <xf numFmtId="0" fontId="19" fillId="36" borderId="12" xfId="7914" applyFont="1" applyFill="1" applyBorder="1" applyAlignment="1">
      <alignment vertical="center"/>
    </xf>
    <xf numFmtId="175" fontId="18" fillId="33" borderId="0" xfId="6055" applyNumberFormat="1" applyFont="1" applyFill="1" applyAlignment="1">
      <alignment wrapText="1"/>
    </xf>
    <xf numFmtId="0" fontId="19" fillId="36" borderId="17" xfId="7914" applyFont="1" applyFill="1" applyBorder="1" applyAlignment="1">
      <alignment vertical="center"/>
    </xf>
    <xf numFmtId="0" fontId="18" fillId="33" borderId="14" xfId="7914" applyFont="1" applyFill="1" applyBorder="1" applyAlignment="1">
      <alignment horizontal="left" vertical="center" wrapText="1"/>
    </xf>
    <xf numFmtId="0" fontId="18" fillId="33" borderId="10" xfId="7914" applyFont="1" applyFill="1" applyBorder="1" applyAlignment="1">
      <alignment horizontal="center" vertical="center" wrapText="1"/>
    </xf>
    <xf numFmtId="174" fontId="18" fillId="33" borderId="10" xfId="6055" applyNumberFormat="1" applyFont="1" applyFill="1" applyBorder="1" applyAlignment="1">
      <alignment horizontal="left" vertical="top" wrapText="1"/>
    </xf>
    <xf numFmtId="175" fontId="18" fillId="33" borderId="10" xfId="6055" applyNumberFormat="1" applyFont="1" applyFill="1" applyBorder="1" applyAlignment="1">
      <alignment horizontal="center" vertical="center" wrapText="1"/>
    </xf>
    <xf numFmtId="0" fontId="18" fillId="33" borderId="13" xfId="7914" applyFont="1" applyFill="1" applyBorder="1" applyAlignment="1">
      <alignment horizontal="left" vertical="center" wrapText="1"/>
    </xf>
    <xf numFmtId="0" fontId="19" fillId="82" borderId="40" xfId="7914" applyFont="1" applyFill="1" applyBorder="1" applyAlignment="1">
      <alignment horizontal="center" vertical="center"/>
    </xf>
    <xf numFmtId="0" fontId="19" fillId="82" borderId="37" xfId="7914" applyFont="1" applyFill="1" applyBorder="1" applyAlignment="1">
      <alignment horizontal="center" vertical="center" wrapText="1"/>
    </xf>
    <xf numFmtId="0" fontId="19" fillId="82" borderId="38" xfId="7914" applyFont="1" applyFill="1" applyBorder="1" applyAlignment="1">
      <alignment vertical="center" wrapText="1"/>
    </xf>
    <xf numFmtId="174" fontId="19" fillId="82" borderId="14" xfId="6055" applyNumberFormat="1" applyFont="1" applyFill="1" applyBorder="1" applyAlignment="1">
      <alignment horizontal="right" vertical="center" wrapText="1"/>
    </xf>
    <xf numFmtId="175" fontId="19" fillId="82" borderId="14" xfId="6055" applyNumberFormat="1" applyFont="1" applyFill="1" applyBorder="1" applyAlignment="1">
      <alignment vertical="center" wrapText="1"/>
    </xf>
    <xf numFmtId="0" fontId="19" fillId="82" borderId="11" xfId="7914" applyFont="1" applyFill="1" applyBorder="1" applyAlignment="1">
      <alignment horizontal="center"/>
    </xf>
    <xf numFmtId="0" fontId="18" fillId="33" borderId="17" xfId="7914" applyFont="1" applyFill="1" applyBorder="1" applyAlignment="1">
      <alignment horizontal="center" vertical="center"/>
    </xf>
    <xf numFmtId="175" fontId="18" fillId="33" borderId="17" xfId="6055" applyNumberFormat="1" applyFont="1" applyFill="1" applyBorder="1" applyAlignment="1">
      <alignment horizontal="center" vertical="center" wrapText="1"/>
    </xf>
    <xf numFmtId="0" fontId="19" fillId="82" borderId="12" xfId="7914" applyFont="1" applyFill="1" applyBorder="1" applyAlignment="1">
      <alignment horizontal="center"/>
    </xf>
    <xf numFmtId="0" fontId="19" fillId="82" borderId="17" xfId="7914" applyFont="1" applyFill="1" applyBorder="1" applyAlignment="1">
      <alignment horizontal="center"/>
    </xf>
    <xf numFmtId="0" fontId="18" fillId="33" borderId="17" xfId="7914" applyFont="1" applyFill="1" applyBorder="1" applyAlignment="1">
      <alignment horizontal="center" vertical="center" wrapText="1"/>
    </xf>
    <xf numFmtId="0" fontId="18" fillId="33" borderId="14" xfId="7914" applyFont="1" applyFill="1" applyBorder="1" applyAlignment="1">
      <alignment vertical="center" wrapText="1"/>
    </xf>
    <xf numFmtId="0" fontId="18" fillId="33" borderId="13" xfId="7914" applyFont="1" applyFill="1" applyBorder="1" applyAlignment="1">
      <alignment vertical="center" wrapText="1"/>
    </xf>
    <xf numFmtId="0" fontId="18" fillId="33" borderId="12" xfId="7914" applyFont="1" applyFill="1" applyBorder="1" applyAlignment="1">
      <alignment horizontal="center" vertical="center"/>
    </xf>
    <xf numFmtId="0" fontId="19" fillId="38" borderId="40" xfId="7914" applyFont="1" applyFill="1" applyBorder="1" applyAlignment="1">
      <alignment horizontal="center" vertical="center"/>
    </xf>
    <xf numFmtId="0" fontId="19" fillId="38" borderId="37" xfId="7914" applyFont="1" applyFill="1" applyBorder="1" applyAlignment="1">
      <alignment horizontal="center" vertical="center" wrapText="1"/>
    </xf>
    <xf numFmtId="0" fontId="19" fillId="38" borderId="38" xfId="7914" applyFont="1" applyFill="1" applyBorder="1" applyAlignment="1">
      <alignment vertical="center" wrapText="1"/>
    </xf>
    <xf numFmtId="174" fontId="19" fillId="38" borderId="14" xfId="6055" applyNumberFormat="1" applyFont="1" applyFill="1" applyBorder="1" applyAlignment="1">
      <alignment horizontal="right" vertical="center" wrapText="1"/>
    </xf>
    <xf numFmtId="175" fontId="19" fillId="38" borderId="14" xfId="6055" applyNumberFormat="1" applyFont="1" applyFill="1" applyBorder="1" applyAlignment="1">
      <alignment vertical="center" wrapText="1"/>
    </xf>
    <xf numFmtId="0" fontId="19" fillId="38" borderId="11" xfId="7914" applyFont="1" applyFill="1" applyBorder="1" applyAlignment="1">
      <alignment horizontal="center" vertical="center"/>
    </xf>
    <xf numFmtId="0" fontId="19" fillId="38" borderId="12" xfId="7914" applyFont="1" applyFill="1" applyBorder="1" applyAlignment="1">
      <alignment horizontal="center" vertical="center"/>
    </xf>
    <xf numFmtId="0" fontId="19" fillId="38" borderId="17" xfId="7914" applyFont="1" applyFill="1" applyBorder="1" applyAlignment="1">
      <alignment horizontal="center" vertical="center"/>
    </xf>
    <xf numFmtId="174" fontId="19" fillId="81" borderId="10" xfId="6055" applyNumberFormat="1" applyFont="1" applyFill="1" applyBorder="1" applyAlignment="1">
      <alignment horizontal="center" vertical="center" wrapText="1"/>
    </xf>
    <xf numFmtId="174" fontId="18" fillId="33" borderId="12" xfId="6055" applyNumberFormat="1" applyFont="1" applyFill="1" applyBorder="1" applyAlignment="1">
      <alignment horizontal="left" vertical="center" wrapText="1"/>
    </xf>
    <xf numFmtId="0" fontId="19" fillId="33" borderId="12" xfId="7914" applyFont="1" applyFill="1" applyBorder="1" applyAlignment="1">
      <alignment horizontal="center" vertical="center"/>
    </xf>
    <xf numFmtId="174" fontId="18" fillId="33" borderId="17" xfId="6055" applyNumberFormat="1" applyFont="1" applyFill="1" applyBorder="1" applyAlignment="1">
      <alignment horizontal="center" vertical="center" wrapText="1"/>
    </xf>
    <xf numFmtId="174" fontId="18" fillId="33" borderId="14" xfId="6055" applyNumberFormat="1" applyFont="1" applyFill="1" applyBorder="1" applyAlignment="1">
      <alignment horizontal="left" wrapText="1"/>
    </xf>
    <xf numFmtId="174" fontId="18" fillId="33" borderId="10" xfId="6055" applyNumberFormat="1" applyFont="1" applyFill="1" applyBorder="1" applyAlignment="1">
      <alignment horizontal="center" vertical="center" wrapText="1"/>
    </xf>
    <xf numFmtId="174" fontId="18" fillId="33" borderId="14" xfId="6055" applyNumberFormat="1" applyFont="1" applyFill="1" applyBorder="1" applyAlignment="1">
      <alignment horizontal="left" vertical="top" wrapText="1"/>
    </xf>
    <xf numFmtId="174" fontId="18" fillId="33" borderId="13" xfId="6055" applyNumberFormat="1" applyFont="1" applyFill="1" applyBorder="1" applyAlignment="1">
      <alignment horizontal="left" wrapText="1"/>
    </xf>
    <xf numFmtId="174" fontId="18" fillId="33" borderId="11" xfId="6055" applyNumberFormat="1" applyFont="1" applyFill="1" applyBorder="1" applyAlignment="1">
      <alignment horizontal="center" vertical="center" wrapText="1"/>
    </xf>
    <xf numFmtId="0" fontId="19" fillId="83" borderId="40" xfId="7914" applyFont="1" applyFill="1" applyBorder="1" applyAlignment="1">
      <alignment horizontal="center" vertical="center"/>
    </xf>
    <xf numFmtId="0" fontId="19" fillId="83" borderId="37" xfId="7914" applyFont="1" applyFill="1" applyBorder="1" applyAlignment="1">
      <alignment horizontal="center" vertical="center" wrapText="1"/>
    </xf>
    <xf numFmtId="0" fontId="19" fillId="83" borderId="38" xfId="7914" applyFont="1" applyFill="1" applyBorder="1" applyAlignment="1">
      <alignment vertical="center" wrapText="1"/>
    </xf>
    <xf numFmtId="174" fontId="19" fillId="83" borderId="14" xfId="6055" applyNumberFormat="1" applyFont="1" applyFill="1" applyBorder="1" applyAlignment="1">
      <alignment horizontal="right" vertical="center" wrapText="1"/>
    </xf>
    <xf numFmtId="175" fontId="19" fillId="83" borderId="14" xfId="6055" applyNumberFormat="1" applyFont="1" applyFill="1" applyBorder="1" applyAlignment="1">
      <alignment horizontal="center" vertical="center" wrapText="1"/>
    </xf>
    <xf numFmtId="0" fontId="19" fillId="83" borderId="12" xfId="7914" applyFont="1" applyFill="1" applyBorder="1"/>
    <xf numFmtId="0" fontId="18" fillId="33" borderId="10" xfId="7914" applyFont="1" applyFill="1" applyBorder="1" applyAlignment="1">
      <alignment horizontal="center" vertical="center"/>
    </xf>
    <xf numFmtId="174" fontId="18" fillId="83" borderId="11" xfId="6055" applyNumberFormat="1" applyFont="1" applyFill="1" applyBorder="1" applyAlignment="1">
      <alignment horizontal="center" wrapText="1"/>
    </xf>
    <xf numFmtId="174" fontId="18" fillId="83" borderId="12" xfId="6055" applyNumberFormat="1" applyFont="1" applyFill="1" applyBorder="1" applyAlignment="1">
      <alignment horizontal="center" wrapText="1"/>
    </xf>
    <xf numFmtId="174" fontId="18" fillId="81" borderId="37" xfId="6055" applyNumberFormat="1" applyFont="1" applyFill="1" applyBorder="1" applyAlignment="1">
      <alignment horizontal="center" wrapText="1"/>
    </xf>
    <xf numFmtId="175" fontId="19" fillId="81" borderId="14" xfId="7914" applyNumberFormat="1" applyFont="1" applyFill="1" applyBorder="1" applyAlignment="1">
      <alignment horizontal="center" vertical="center"/>
    </xf>
    <xf numFmtId="0" fontId="18" fillId="33" borderId="17" xfId="7914" applyFont="1" applyFill="1" applyBorder="1" applyAlignment="1">
      <alignment horizontal="left" vertical="center" wrapText="1"/>
    </xf>
    <xf numFmtId="0" fontId="18" fillId="33" borderId="10" xfId="7914" applyFont="1" applyFill="1" applyBorder="1" applyAlignment="1">
      <alignment horizontal="left" vertical="center" wrapText="1"/>
    </xf>
    <xf numFmtId="174" fontId="18" fillId="83" borderId="17" xfId="6055" applyNumberFormat="1" applyFont="1" applyFill="1" applyBorder="1" applyAlignment="1">
      <alignment horizontal="center" wrapText="1"/>
    </xf>
    <xf numFmtId="174" fontId="18" fillId="33" borderId="0" xfId="6055" applyNumberFormat="1" applyFont="1" applyFill="1" applyAlignment="1">
      <alignment horizontal="center" vertical="center" wrapText="1"/>
    </xf>
    <xf numFmtId="174" fontId="18" fillId="33" borderId="10" xfId="6055" applyNumberFormat="1" applyFont="1" applyFill="1" applyBorder="1" applyAlignment="1">
      <alignment horizontal="center" vertical="center" wrapText="1"/>
    </xf>
    <xf numFmtId="174" fontId="18" fillId="33" borderId="11" xfId="6055" applyNumberFormat="1" applyFont="1" applyFill="1" applyBorder="1" applyAlignment="1">
      <alignment horizontal="center" vertical="center" wrapText="1"/>
    </xf>
    <xf numFmtId="174" fontId="18" fillId="33" borderId="17" xfId="6055" applyNumberFormat="1" applyFont="1" applyFill="1" applyBorder="1" applyAlignment="1">
      <alignment horizontal="center" vertical="center" wrapText="1"/>
    </xf>
    <xf numFmtId="165" fontId="19" fillId="38" borderId="15" xfId="0" applyFont="1" applyFill="1" applyBorder="1" applyAlignment="1">
      <alignment horizontal="right" vertical="center"/>
    </xf>
    <xf numFmtId="165" fontId="19" fillId="38" borderId="18" xfId="0" applyFont="1" applyFill="1" applyBorder="1" applyAlignment="1">
      <alignment vertical="center"/>
    </xf>
    <xf numFmtId="165" fontId="18" fillId="0" borderId="0" xfId="0" applyFont="1" applyBorder="1" applyAlignment="1">
      <alignment vertical="top" wrapText="1"/>
    </xf>
    <xf numFmtId="165" fontId="19" fillId="38" borderId="0" xfId="0" applyFont="1" applyFill="1" applyBorder="1" applyAlignment="1">
      <alignment vertical="center" wrapText="1"/>
    </xf>
    <xf numFmtId="165" fontId="19" fillId="36" borderId="11" xfId="0" applyFont="1" applyFill="1" applyBorder="1" applyAlignment="1">
      <alignment vertical="center"/>
    </xf>
    <xf numFmtId="165" fontId="19" fillId="39" borderId="12" xfId="0" applyFont="1" applyFill="1" applyBorder="1" applyAlignment="1">
      <alignment horizontal="right" vertical="center"/>
    </xf>
    <xf numFmtId="165" fontId="19" fillId="40" borderId="12" xfId="0" applyFont="1" applyFill="1" applyBorder="1" applyAlignment="1">
      <alignment horizontal="right" vertical="center"/>
    </xf>
    <xf numFmtId="165" fontId="19" fillId="37" borderId="12" xfId="0" applyFont="1" applyFill="1" applyBorder="1" applyAlignment="1">
      <alignment horizontal="right" vertical="center"/>
    </xf>
    <xf numFmtId="165" fontId="19" fillId="36" borderId="11" xfId="0" applyFont="1" applyFill="1" applyBorder="1" applyAlignment="1">
      <alignment horizontal="right" vertical="center"/>
    </xf>
    <xf numFmtId="0" fontId="18" fillId="33" borderId="16" xfId="7914" applyFont="1" applyFill="1" applyBorder="1" applyAlignment="1">
      <alignment horizontal="left" vertical="top" wrapText="1"/>
    </xf>
    <xf numFmtId="174" fontId="18" fillId="33" borderId="13" xfId="6055" applyNumberFormat="1" applyFont="1" applyFill="1" applyBorder="1" applyAlignment="1">
      <alignment horizontal="left" vertical="top" wrapText="1"/>
    </xf>
    <xf numFmtId="0" fontId="108" fillId="33" borderId="0" xfId="6055" applyNumberFormat="1" applyFont="1" applyFill="1" applyAlignment="1">
      <alignment horizontal="left"/>
    </xf>
    <xf numFmtId="175" fontId="18" fillId="33" borderId="11" xfId="6055" applyNumberFormat="1" applyFont="1" applyFill="1" applyBorder="1" applyAlignment="1">
      <alignment horizontal="center" vertical="center" wrapText="1"/>
    </xf>
    <xf numFmtId="175" fontId="18" fillId="33" borderId="12" xfId="6055" applyNumberFormat="1" applyFont="1" applyFill="1" applyBorder="1" applyAlignment="1">
      <alignment horizontal="center" vertical="center" wrapText="1"/>
    </xf>
    <xf numFmtId="175" fontId="18" fillId="33" borderId="17" xfId="6055" applyNumberFormat="1" applyFont="1" applyFill="1" applyBorder="1" applyAlignment="1">
      <alignment horizontal="center" vertical="center" wrapText="1"/>
    </xf>
    <xf numFmtId="0" fontId="18" fillId="33" borderId="13" xfId="7914" applyFont="1" applyFill="1" applyBorder="1" applyAlignment="1">
      <alignment horizontal="left" vertical="center" wrapText="1"/>
    </xf>
    <xf numFmtId="0" fontId="18" fillId="33" borderId="15" xfId="7914" applyFont="1" applyFill="1" applyBorder="1" applyAlignment="1">
      <alignment horizontal="left" vertical="center" wrapText="1"/>
    </xf>
    <xf numFmtId="0" fontId="18" fillId="33" borderId="16" xfId="7914" applyFont="1" applyFill="1" applyBorder="1" applyAlignment="1">
      <alignment horizontal="left" vertical="center" wrapText="1"/>
    </xf>
    <xf numFmtId="0" fontId="18" fillId="33" borderId="11" xfId="7914" applyFont="1" applyFill="1" applyBorder="1" applyAlignment="1">
      <alignment horizontal="center" vertical="center" wrapText="1"/>
    </xf>
    <xf numFmtId="0" fontId="18" fillId="33" borderId="12" xfId="7914" applyFont="1" applyFill="1" applyBorder="1" applyAlignment="1">
      <alignment horizontal="center" vertical="center" wrapText="1"/>
    </xf>
    <xf numFmtId="0" fontId="18" fillId="33" borderId="17" xfId="7914" applyFont="1" applyFill="1" applyBorder="1" applyAlignment="1">
      <alignment horizontal="center" vertical="center" wrapText="1"/>
    </xf>
    <xf numFmtId="0" fontId="18" fillId="33" borderId="10" xfId="7914" applyFont="1" applyFill="1" applyBorder="1" applyAlignment="1">
      <alignment horizontal="center" vertical="center" wrapText="1"/>
    </xf>
    <xf numFmtId="174" fontId="18" fillId="82" borderId="11" xfId="6055" applyNumberFormat="1" applyFont="1" applyFill="1" applyBorder="1" applyAlignment="1">
      <alignment horizontal="center" wrapText="1"/>
    </xf>
    <xf numFmtId="174" fontId="18" fillId="82" borderId="12" xfId="6055" applyNumberFormat="1" applyFont="1" applyFill="1" applyBorder="1" applyAlignment="1">
      <alignment horizontal="center" wrapText="1"/>
    </xf>
    <xf numFmtId="174" fontId="18" fillId="33" borderId="13" xfId="6055" applyNumberFormat="1" applyFont="1" applyFill="1" applyBorder="1" applyAlignment="1">
      <alignment horizontal="left" vertical="center" wrapText="1"/>
    </xf>
    <xf numFmtId="174" fontId="18" fillId="33" borderId="15" xfId="6055" applyNumberFormat="1" applyFont="1" applyFill="1" applyBorder="1" applyAlignment="1">
      <alignment horizontal="left" vertical="center" wrapText="1"/>
    </xf>
    <xf numFmtId="174" fontId="18" fillId="33" borderId="10" xfId="6055" applyNumberFormat="1" applyFont="1" applyFill="1" applyBorder="1" applyAlignment="1">
      <alignment horizontal="center" vertical="center" wrapText="1"/>
    </xf>
    <xf numFmtId="175" fontId="18" fillId="33" borderId="10" xfId="6055" applyNumberFormat="1" applyFont="1" applyFill="1" applyBorder="1" applyAlignment="1">
      <alignment horizontal="center" vertical="center" wrapText="1"/>
    </xf>
    <xf numFmtId="0" fontId="19" fillId="82" borderId="12" xfId="7914" applyFont="1" applyFill="1" applyBorder="1" applyAlignment="1">
      <alignment horizontal="center"/>
    </xf>
    <xf numFmtId="0" fontId="18" fillId="33" borderId="14" xfId="7914" applyFont="1" applyFill="1" applyBorder="1" applyAlignment="1">
      <alignment horizontal="left" vertical="center" wrapText="1"/>
    </xf>
    <xf numFmtId="0" fontId="18" fillId="33" borderId="12" xfId="7914" applyFont="1" applyFill="1" applyBorder="1" applyAlignment="1">
      <alignment horizontal="center" vertical="center"/>
    </xf>
    <xf numFmtId="0" fontId="18" fillId="33" borderId="17" xfId="7914" applyFont="1" applyFill="1" applyBorder="1" applyAlignment="1">
      <alignment horizontal="center" vertical="center"/>
    </xf>
    <xf numFmtId="0" fontId="18" fillId="33" borderId="11" xfId="7914" applyFont="1" applyFill="1" applyBorder="1" applyAlignment="1">
      <alignment horizontal="center" vertical="center"/>
    </xf>
    <xf numFmtId="174" fontId="18" fillId="33" borderId="16" xfId="6055" applyNumberFormat="1" applyFont="1" applyFill="1" applyBorder="1" applyAlignment="1">
      <alignment horizontal="left" vertical="center" wrapText="1"/>
    </xf>
    <xf numFmtId="174" fontId="18" fillId="33" borderId="11" xfId="6055" applyNumberFormat="1" applyFont="1" applyFill="1" applyBorder="1" applyAlignment="1">
      <alignment horizontal="center" vertical="center" wrapText="1"/>
    </xf>
    <xf numFmtId="174" fontId="18" fillId="33" borderId="12" xfId="6055" applyNumberFormat="1" applyFont="1" applyFill="1" applyBorder="1" applyAlignment="1">
      <alignment horizontal="center" vertical="center" wrapText="1"/>
    </xf>
    <xf numFmtId="174" fontId="18" fillId="33" borderId="17" xfId="6055" applyNumberFormat="1" applyFont="1" applyFill="1" applyBorder="1" applyAlignment="1">
      <alignment horizontal="center" vertical="center" wrapText="1"/>
    </xf>
    <xf numFmtId="174" fontId="18" fillId="83" borderId="11" xfId="6055" applyNumberFormat="1" applyFont="1" applyFill="1" applyBorder="1" applyAlignment="1">
      <alignment horizontal="center" wrapText="1"/>
    </xf>
    <xf numFmtId="174" fontId="18" fillId="83" borderId="12" xfId="6055" applyNumberFormat="1" applyFont="1" applyFill="1" applyBorder="1" applyAlignment="1">
      <alignment horizontal="center" wrapText="1"/>
    </xf>
    <xf numFmtId="0" fontId="19" fillId="83" borderId="12" xfId="7914" applyFont="1" applyFill="1" applyBorder="1" applyAlignment="1">
      <alignment horizontal="center"/>
    </xf>
    <xf numFmtId="0" fontId="19" fillId="83" borderId="17" xfId="7914" applyFont="1" applyFill="1" applyBorder="1" applyAlignment="1">
      <alignment horizontal="center"/>
    </xf>
    <xf numFmtId="0" fontId="19" fillId="81" borderId="18" xfId="7914" applyFont="1" applyFill="1" applyBorder="1" applyAlignment="1">
      <alignment horizontal="center" vertical="center"/>
    </xf>
    <xf numFmtId="165" fontId="107" fillId="0" borderId="41" xfId="0" applyFont="1" applyBorder="1" applyAlignment="1">
      <alignment horizontal="center" vertical="center"/>
    </xf>
    <xf numFmtId="165" fontId="107" fillId="0" borderId="16" xfId="0" applyFont="1" applyBorder="1" applyAlignment="1">
      <alignment horizontal="center" vertical="center"/>
    </xf>
    <xf numFmtId="165" fontId="107" fillId="0" borderId="38" xfId="0" applyFont="1" applyBorder="1" applyAlignment="1">
      <alignment horizontal="center" vertical="center"/>
    </xf>
    <xf numFmtId="165" fontId="107" fillId="0" borderId="14" xfId="0" applyFont="1" applyBorder="1" applyAlignment="1">
      <alignment horizontal="center" vertical="center"/>
    </xf>
    <xf numFmtId="0" fontId="19" fillId="81" borderId="39" xfId="7914" applyFont="1" applyFill="1" applyBorder="1" applyAlignment="1">
      <alignment horizontal="center" vertical="center"/>
    </xf>
    <xf numFmtId="0" fontId="19" fillId="82" borderId="17" xfId="7914" applyFont="1" applyFill="1" applyBorder="1" applyAlignment="1">
      <alignment horizontal="center"/>
    </xf>
    <xf numFmtId="0" fontId="19" fillId="81" borderId="38" xfId="7914" applyFont="1" applyFill="1" applyBorder="1" applyAlignment="1">
      <alignment horizontal="center" vertical="center"/>
    </xf>
    <xf numFmtId="165" fontId="107" fillId="81" borderId="38" xfId="0" applyFont="1" applyFill="1" applyBorder="1" applyAlignment="1">
      <alignment horizontal="center" vertical="center"/>
    </xf>
    <xf numFmtId="165" fontId="107" fillId="81" borderId="14" xfId="0" applyFont="1" applyFill="1" applyBorder="1" applyAlignment="1">
      <alignment horizontal="center" vertical="center"/>
    </xf>
    <xf numFmtId="174" fontId="19" fillId="81" borderId="40" xfId="6055" applyNumberFormat="1" applyFont="1" applyFill="1" applyBorder="1" applyAlignment="1">
      <alignment horizontal="center" vertical="center" wrapText="1"/>
    </xf>
    <xf numFmtId="165" fontId="107" fillId="0" borderId="38" xfId="0" applyFont="1" applyBorder="1" applyAlignment="1">
      <alignment horizontal="center" vertical="center" wrapText="1"/>
    </xf>
    <xf numFmtId="165" fontId="107" fillId="0" borderId="14" xfId="0" applyFont="1" applyBorder="1" applyAlignment="1">
      <alignment horizontal="center" vertical="center" wrapText="1"/>
    </xf>
    <xf numFmtId="0" fontId="19" fillId="81" borderId="37" xfId="7914" applyFont="1" applyFill="1" applyBorder="1" applyAlignment="1">
      <alignment horizontal="center" vertical="center"/>
    </xf>
    <xf numFmtId="0" fontId="19" fillId="81" borderId="14" xfId="7914" applyFont="1" applyFill="1" applyBorder="1" applyAlignment="1">
      <alignment horizontal="center" vertical="center"/>
    </xf>
  </cellXfs>
  <cellStyles count="15260">
    <cellStyle name=" 1" xfId="1"/>
    <cellStyle name=" 1 2" xfId="7922"/>
    <cellStyle name="%" xfId="2"/>
    <cellStyle name="1 antraštė 2" xfId="3"/>
    <cellStyle name="1 antraštė 2 2" xfId="4"/>
    <cellStyle name="1 antraštė 2 2 2" xfId="5"/>
    <cellStyle name="1 antraštė 2 2 2 2" xfId="7925"/>
    <cellStyle name="1 antraštė 2 2 3" xfId="6"/>
    <cellStyle name="1 antraštė 2 2 3 2" xfId="7"/>
    <cellStyle name="1 antraštė 2 2 3 2 2" xfId="12495"/>
    <cellStyle name="1 antraštė 2 2 3 3" xfId="7926"/>
    <cellStyle name="1 antraštė 2 2 4" xfId="8"/>
    <cellStyle name="1 antraštė 2 2 4 2" xfId="9"/>
    <cellStyle name="1 antraštė 2 2 4 2 2" xfId="12496"/>
    <cellStyle name="1 antraštė 2 2 4 3" xfId="12270"/>
    <cellStyle name="1 antraštė 2 2 5" xfId="7924"/>
    <cellStyle name="1 antraštė 2 3" xfId="10"/>
    <cellStyle name="1 antraštė 2 3 2" xfId="7927"/>
    <cellStyle name="1 antraštė 2 4" xfId="11"/>
    <cellStyle name="1 antraštė 2 4 2" xfId="7928"/>
    <cellStyle name="1 antraštė 2 5" xfId="12"/>
    <cellStyle name="1 antraštė 2 5 2" xfId="13"/>
    <cellStyle name="1 antraštė 2 5 2 2" xfId="12437"/>
    <cellStyle name="1 antraštė 2 5 3" xfId="12293"/>
    <cellStyle name="1 antraštė 2 6" xfId="14"/>
    <cellStyle name="1 antraštė 2 6 2" xfId="12398"/>
    <cellStyle name="1 antraštė 2 7" xfId="7923"/>
    <cellStyle name="2 antraštė 2" xfId="15"/>
    <cellStyle name="2 antraštė 2 2" xfId="16"/>
    <cellStyle name="2 antraštė 2 2 2" xfId="17"/>
    <cellStyle name="2 antraštė 2 2 2 2" xfId="7931"/>
    <cellStyle name="2 antraštė 2 2 3" xfId="18"/>
    <cellStyle name="2 antraštė 2 2 3 2" xfId="19"/>
    <cellStyle name="2 antraštė 2 2 3 2 2" xfId="12497"/>
    <cellStyle name="2 antraštė 2 2 3 3" xfId="7932"/>
    <cellStyle name="2 antraštė 2 2 4" xfId="20"/>
    <cellStyle name="2 antraštė 2 2 4 2" xfId="21"/>
    <cellStyle name="2 antraštė 2 2 4 2 2" xfId="12498"/>
    <cellStyle name="2 antraštė 2 2 4 3" xfId="12271"/>
    <cellStyle name="2 antraštė 2 2 5" xfId="7930"/>
    <cellStyle name="2 antraštė 2 3" xfId="22"/>
    <cellStyle name="2 antraštė 2 3 2" xfId="7933"/>
    <cellStyle name="2 antraštė 2 4" xfId="23"/>
    <cellStyle name="2 antraštė 2 4 2" xfId="7934"/>
    <cellStyle name="2 antraštė 2 5" xfId="24"/>
    <cellStyle name="2 antraštė 2 5 2" xfId="25"/>
    <cellStyle name="2 antraštė 2 5 2 2" xfId="12436"/>
    <cellStyle name="2 antraštė 2 5 3" xfId="12280"/>
    <cellStyle name="2 antraštė 2 6" xfId="26"/>
    <cellStyle name="2 antraštė 2 6 2" xfId="12399"/>
    <cellStyle name="2 antraštė 2 7" xfId="7929"/>
    <cellStyle name="20% - Accent1" xfId="27"/>
    <cellStyle name="20% - Accent1 2" xfId="28"/>
    <cellStyle name="20% - Accent1 2 2" xfId="29"/>
    <cellStyle name="20% - Accent1 2 2 2" xfId="30"/>
    <cellStyle name="20% - Accent1 2 2 2 2" xfId="12499"/>
    <cellStyle name="20% - Accent1 2 2 3" xfId="7937"/>
    <cellStyle name="20% - Accent1 2 3" xfId="7936"/>
    <cellStyle name="20% - Accent1 3" xfId="7935"/>
    <cellStyle name="20% - Accent2" xfId="31"/>
    <cellStyle name="20% - Accent2 2" xfId="32"/>
    <cellStyle name="20% - Accent2 2 2" xfId="33"/>
    <cellStyle name="20% - Accent2 2 2 2" xfId="34"/>
    <cellStyle name="20% - Accent2 2 2 2 2" xfId="12500"/>
    <cellStyle name="20% - Accent2 2 2 3" xfId="7940"/>
    <cellStyle name="20% - Accent2 2 3" xfId="7939"/>
    <cellStyle name="20% - Accent2 3" xfId="7938"/>
    <cellStyle name="20% - Accent3" xfId="35"/>
    <cellStyle name="20% - Accent3 2" xfId="36"/>
    <cellStyle name="20% - Accent3 2 2" xfId="37"/>
    <cellStyle name="20% - Accent3 2 2 2" xfId="38"/>
    <cellStyle name="20% - Accent3 2 2 2 2" xfId="12501"/>
    <cellStyle name="20% - Accent3 2 2 3" xfId="7943"/>
    <cellStyle name="20% - Accent3 2 3" xfId="7942"/>
    <cellStyle name="20% - Accent3 3" xfId="7941"/>
    <cellStyle name="20% - Accent4" xfId="39"/>
    <cellStyle name="20% - Accent4 2" xfId="40"/>
    <cellStyle name="20% - Accent4 2 2" xfId="41"/>
    <cellStyle name="20% - Accent4 2 2 2" xfId="42"/>
    <cellStyle name="20% - Accent4 2 2 2 2" xfId="12502"/>
    <cellStyle name="20% - Accent4 2 2 3" xfId="7946"/>
    <cellStyle name="20% - Accent4 2 3" xfId="7945"/>
    <cellStyle name="20% - Accent4 3" xfId="7944"/>
    <cellStyle name="20% - Accent5" xfId="43"/>
    <cellStyle name="20% - Accent5 2" xfId="44"/>
    <cellStyle name="20% - Accent5 2 2" xfId="45"/>
    <cellStyle name="20% - Accent5 2 2 2" xfId="7949"/>
    <cellStyle name="20% - Accent5 2 3" xfId="7948"/>
    <cellStyle name="20% - Accent5 3" xfId="7947"/>
    <cellStyle name="20% - Accent6" xfId="46"/>
    <cellStyle name="20% - Accent6 2" xfId="47"/>
    <cellStyle name="20% - Accent6 2 2" xfId="48"/>
    <cellStyle name="20% - Accent6 2 2 2" xfId="7952"/>
    <cellStyle name="20% - Accent6 2 3" xfId="7951"/>
    <cellStyle name="20% - Accent6 3" xfId="7950"/>
    <cellStyle name="20% – paryškinimas 1 2" xfId="49"/>
    <cellStyle name="20% – paryškinimas 1 2 10" xfId="7953"/>
    <cellStyle name="20% – paryškinimas 1 2 2" xfId="50"/>
    <cellStyle name="20% – paryškinimas 1 2 2 10" xfId="7954"/>
    <cellStyle name="20% – paryškinimas 1 2 2 2" xfId="51"/>
    <cellStyle name="20% – paryškinimas 1 2 2 2 2" xfId="52"/>
    <cellStyle name="20% – paryškinimas 1 2 2 2 2 2" xfId="53"/>
    <cellStyle name="20% – paryškinimas 1 2 2 2 2 2 2" xfId="54"/>
    <cellStyle name="20% – paryškinimas 1 2 2 2 2 2 2 2" xfId="55"/>
    <cellStyle name="20% – paryškinimas 1 2 2 2 2 2 2 2 2" xfId="56"/>
    <cellStyle name="20% – paryškinimas 1 2 2 2 2 2 2 2 2 2" xfId="12503"/>
    <cellStyle name="20% – paryškinimas 1 2 2 2 2 2 2 2 3" xfId="7959"/>
    <cellStyle name="20% – paryškinimas 1 2 2 2 2 2 2 3" xfId="57"/>
    <cellStyle name="20% – paryškinimas 1 2 2 2 2 2 2 3 2" xfId="12504"/>
    <cellStyle name="20% – paryškinimas 1 2 2 2 2 2 2 4" xfId="7958"/>
    <cellStyle name="20% – paryškinimas 1 2 2 2 2 2 3" xfId="58"/>
    <cellStyle name="20% – paryškinimas 1 2 2 2 2 2 3 2" xfId="59"/>
    <cellStyle name="20% – paryškinimas 1 2 2 2 2 2 3 2 2" xfId="12505"/>
    <cellStyle name="20% – paryškinimas 1 2 2 2 2 2 3 3" xfId="7960"/>
    <cellStyle name="20% – paryškinimas 1 2 2 2 2 2 4" xfId="60"/>
    <cellStyle name="20% – paryškinimas 1 2 2 2 2 2 4 2" xfId="12506"/>
    <cellStyle name="20% – paryškinimas 1 2 2 2 2 2 5" xfId="7957"/>
    <cellStyle name="20% – paryškinimas 1 2 2 2 2 3" xfId="61"/>
    <cellStyle name="20% – paryškinimas 1 2 2 2 2 3 2" xfId="62"/>
    <cellStyle name="20% – paryškinimas 1 2 2 2 2 3 2 2" xfId="63"/>
    <cellStyle name="20% – paryškinimas 1 2 2 2 2 3 2 2 2" xfId="12507"/>
    <cellStyle name="20% – paryškinimas 1 2 2 2 2 3 2 3" xfId="7962"/>
    <cellStyle name="20% – paryškinimas 1 2 2 2 2 3 3" xfId="64"/>
    <cellStyle name="20% – paryškinimas 1 2 2 2 2 3 3 2" xfId="12508"/>
    <cellStyle name="20% – paryškinimas 1 2 2 2 2 3 4" xfId="7961"/>
    <cellStyle name="20% – paryškinimas 1 2 2 2 2 4" xfId="65"/>
    <cellStyle name="20% – paryškinimas 1 2 2 2 2 4 2" xfId="66"/>
    <cellStyle name="20% – paryškinimas 1 2 2 2 2 4 2 2" xfId="12509"/>
    <cellStyle name="20% – paryškinimas 1 2 2 2 2 4 3" xfId="7963"/>
    <cellStyle name="20% – paryškinimas 1 2 2 2 2 5" xfId="67"/>
    <cellStyle name="20% – paryškinimas 1 2 2 2 2 5 2" xfId="12510"/>
    <cellStyle name="20% – paryškinimas 1 2 2 2 2 6" xfId="7956"/>
    <cellStyle name="20% – paryškinimas 1 2 2 2 3" xfId="68"/>
    <cellStyle name="20% – paryškinimas 1 2 2 2 3 2" xfId="69"/>
    <cellStyle name="20% – paryškinimas 1 2 2 2 3 2 2" xfId="70"/>
    <cellStyle name="20% – paryškinimas 1 2 2 2 3 2 2 2" xfId="71"/>
    <cellStyle name="20% – paryškinimas 1 2 2 2 3 2 2 2 2" xfId="12511"/>
    <cellStyle name="20% – paryškinimas 1 2 2 2 3 2 2 3" xfId="7966"/>
    <cellStyle name="20% – paryškinimas 1 2 2 2 3 2 3" xfId="72"/>
    <cellStyle name="20% – paryškinimas 1 2 2 2 3 2 3 2" xfId="12512"/>
    <cellStyle name="20% – paryškinimas 1 2 2 2 3 2 4" xfId="7965"/>
    <cellStyle name="20% – paryškinimas 1 2 2 2 3 3" xfId="73"/>
    <cellStyle name="20% – paryškinimas 1 2 2 2 3 3 2" xfId="74"/>
    <cellStyle name="20% – paryškinimas 1 2 2 2 3 3 2 2" xfId="12513"/>
    <cellStyle name="20% – paryškinimas 1 2 2 2 3 3 3" xfId="7967"/>
    <cellStyle name="20% – paryškinimas 1 2 2 2 3 4" xfId="75"/>
    <cellStyle name="20% – paryškinimas 1 2 2 2 3 4 2" xfId="12514"/>
    <cellStyle name="20% – paryškinimas 1 2 2 2 3 5" xfId="7964"/>
    <cellStyle name="20% – paryškinimas 1 2 2 2 4" xfId="76"/>
    <cellStyle name="20% – paryškinimas 1 2 2 2 4 2" xfId="77"/>
    <cellStyle name="20% – paryškinimas 1 2 2 2 4 2 2" xfId="78"/>
    <cellStyle name="20% – paryškinimas 1 2 2 2 4 2 2 2" xfId="12515"/>
    <cellStyle name="20% – paryškinimas 1 2 2 2 4 2 3" xfId="7969"/>
    <cellStyle name="20% – paryškinimas 1 2 2 2 4 3" xfId="79"/>
    <cellStyle name="20% – paryškinimas 1 2 2 2 4 3 2" xfId="12516"/>
    <cellStyle name="20% – paryškinimas 1 2 2 2 4 4" xfId="7968"/>
    <cellStyle name="20% – paryškinimas 1 2 2 2 5" xfId="80"/>
    <cellStyle name="20% – paryškinimas 1 2 2 2 5 2" xfId="81"/>
    <cellStyle name="20% – paryškinimas 1 2 2 2 5 2 2" xfId="12517"/>
    <cellStyle name="20% – paryškinimas 1 2 2 2 5 3" xfId="7970"/>
    <cellStyle name="20% – paryškinimas 1 2 2 2 6" xfId="82"/>
    <cellStyle name="20% – paryškinimas 1 2 2 2 6 2" xfId="12518"/>
    <cellStyle name="20% – paryškinimas 1 2 2 2 7" xfId="7955"/>
    <cellStyle name="20% – paryškinimas 1 2 2 3" xfId="83"/>
    <cellStyle name="20% – paryškinimas 1 2 2 3 2" xfId="84"/>
    <cellStyle name="20% – paryškinimas 1 2 2 3 2 2" xfId="85"/>
    <cellStyle name="20% – paryškinimas 1 2 2 3 2 2 2" xfId="86"/>
    <cellStyle name="20% – paryškinimas 1 2 2 3 2 2 2 2" xfId="87"/>
    <cellStyle name="20% – paryškinimas 1 2 2 3 2 2 2 2 2" xfId="12519"/>
    <cellStyle name="20% – paryškinimas 1 2 2 3 2 2 2 3" xfId="7974"/>
    <cellStyle name="20% – paryškinimas 1 2 2 3 2 2 3" xfId="88"/>
    <cellStyle name="20% – paryškinimas 1 2 2 3 2 2 3 2" xfId="12520"/>
    <cellStyle name="20% – paryškinimas 1 2 2 3 2 2 4" xfId="7973"/>
    <cellStyle name="20% – paryškinimas 1 2 2 3 2 3" xfId="89"/>
    <cellStyle name="20% – paryškinimas 1 2 2 3 2 3 2" xfId="90"/>
    <cellStyle name="20% – paryškinimas 1 2 2 3 2 3 2 2" xfId="12521"/>
    <cellStyle name="20% – paryškinimas 1 2 2 3 2 3 3" xfId="7975"/>
    <cellStyle name="20% – paryškinimas 1 2 2 3 2 4" xfId="91"/>
    <cellStyle name="20% – paryškinimas 1 2 2 3 2 4 2" xfId="12522"/>
    <cellStyle name="20% – paryškinimas 1 2 2 3 2 5" xfId="7972"/>
    <cellStyle name="20% – paryškinimas 1 2 2 3 3" xfId="92"/>
    <cellStyle name="20% – paryškinimas 1 2 2 3 3 2" xfId="93"/>
    <cellStyle name="20% – paryškinimas 1 2 2 3 3 2 2" xfId="94"/>
    <cellStyle name="20% – paryškinimas 1 2 2 3 3 2 2 2" xfId="12523"/>
    <cellStyle name="20% – paryškinimas 1 2 2 3 3 2 3" xfId="7977"/>
    <cellStyle name="20% – paryškinimas 1 2 2 3 3 3" xfId="95"/>
    <cellStyle name="20% – paryškinimas 1 2 2 3 3 3 2" xfId="12524"/>
    <cellStyle name="20% – paryškinimas 1 2 2 3 3 4" xfId="7976"/>
    <cellStyle name="20% – paryškinimas 1 2 2 3 4" xfId="96"/>
    <cellStyle name="20% – paryškinimas 1 2 2 3 4 2" xfId="97"/>
    <cellStyle name="20% – paryškinimas 1 2 2 3 4 2 2" xfId="12525"/>
    <cellStyle name="20% – paryškinimas 1 2 2 3 4 3" xfId="7978"/>
    <cellStyle name="20% – paryškinimas 1 2 2 3 5" xfId="98"/>
    <cellStyle name="20% – paryškinimas 1 2 2 3 5 2" xfId="12526"/>
    <cellStyle name="20% – paryškinimas 1 2 2 3 6" xfId="7971"/>
    <cellStyle name="20% – paryškinimas 1 2 2 4" xfId="99"/>
    <cellStyle name="20% – paryškinimas 1 2 2 4 2" xfId="100"/>
    <cellStyle name="20% – paryškinimas 1 2 2 4 2 2" xfId="101"/>
    <cellStyle name="20% – paryškinimas 1 2 2 4 2 2 2" xfId="102"/>
    <cellStyle name="20% – paryškinimas 1 2 2 4 2 2 2 2" xfId="12527"/>
    <cellStyle name="20% – paryškinimas 1 2 2 4 2 2 3" xfId="7981"/>
    <cellStyle name="20% – paryškinimas 1 2 2 4 2 3" xfId="103"/>
    <cellStyle name="20% – paryškinimas 1 2 2 4 2 3 2" xfId="12528"/>
    <cellStyle name="20% – paryškinimas 1 2 2 4 2 4" xfId="7980"/>
    <cellStyle name="20% – paryškinimas 1 2 2 4 3" xfId="104"/>
    <cellStyle name="20% – paryškinimas 1 2 2 4 3 2" xfId="105"/>
    <cellStyle name="20% – paryškinimas 1 2 2 4 3 2 2" xfId="12529"/>
    <cellStyle name="20% – paryškinimas 1 2 2 4 3 3" xfId="7982"/>
    <cellStyle name="20% – paryškinimas 1 2 2 4 4" xfId="106"/>
    <cellStyle name="20% – paryškinimas 1 2 2 4 4 2" xfId="12530"/>
    <cellStyle name="20% – paryškinimas 1 2 2 4 5" xfId="7979"/>
    <cellStyle name="20% – paryškinimas 1 2 2 5" xfId="107"/>
    <cellStyle name="20% – paryškinimas 1 2 2 5 2" xfId="108"/>
    <cellStyle name="20% – paryškinimas 1 2 2 5 2 2" xfId="109"/>
    <cellStyle name="20% – paryškinimas 1 2 2 5 2 2 2" xfId="12531"/>
    <cellStyle name="20% – paryškinimas 1 2 2 5 2 3" xfId="7984"/>
    <cellStyle name="20% – paryškinimas 1 2 2 5 3" xfId="110"/>
    <cellStyle name="20% – paryškinimas 1 2 2 5 3 2" xfId="12532"/>
    <cellStyle name="20% – paryškinimas 1 2 2 5 4" xfId="7983"/>
    <cellStyle name="20% – paryškinimas 1 2 2 6" xfId="111"/>
    <cellStyle name="20% – paryškinimas 1 2 2 6 2" xfId="7985"/>
    <cellStyle name="20% – paryškinimas 1 2 2 7" xfId="112"/>
    <cellStyle name="20% – paryškinimas 1 2 2 7 2" xfId="113"/>
    <cellStyle name="20% – paryškinimas 1 2 2 7 2 2" xfId="12533"/>
    <cellStyle name="20% – paryškinimas 1 2 2 7 3" xfId="7986"/>
    <cellStyle name="20% – paryškinimas 1 2 2 8" xfId="114"/>
    <cellStyle name="20% – paryškinimas 1 2 2 8 2" xfId="115"/>
    <cellStyle name="20% – paryškinimas 1 2 2 8 2 2" xfId="12534"/>
    <cellStyle name="20% – paryškinimas 1 2 2 8 3" xfId="7987"/>
    <cellStyle name="20% – paryškinimas 1 2 2 9" xfId="116"/>
    <cellStyle name="20% – paryškinimas 1 2 2 9 2" xfId="117"/>
    <cellStyle name="20% – paryškinimas 1 2 2 9 2 2" xfId="12535"/>
    <cellStyle name="20% – paryškinimas 1 2 2 9 3" xfId="12272"/>
    <cellStyle name="20% – paryškinimas 1 2 3" xfId="118"/>
    <cellStyle name="20% – paryškinimas 1 2 3 2" xfId="119"/>
    <cellStyle name="20% – paryškinimas 1 2 3 2 2" xfId="120"/>
    <cellStyle name="20% – paryškinimas 1 2 3 2 2 2" xfId="121"/>
    <cellStyle name="20% – paryškinimas 1 2 3 2 2 2 2" xfId="122"/>
    <cellStyle name="20% – paryškinimas 1 2 3 2 2 2 2 2" xfId="123"/>
    <cellStyle name="20% – paryškinimas 1 2 3 2 2 2 2 2 2" xfId="12536"/>
    <cellStyle name="20% – paryškinimas 1 2 3 2 2 2 2 3" xfId="7992"/>
    <cellStyle name="20% – paryškinimas 1 2 3 2 2 2 3" xfId="124"/>
    <cellStyle name="20% – paryškinimas 1 2 3 2 2 2 3 2" xfId="12537"/>
    <cellStyle name="20% – paryškinimas 1 2 3 2 2 2 4" xfId="7991"/>
    <cellStyle name="20% – paryškinimas 1 2 3 2 2 3" xfId="125"/>
    <cellStyle name="20% – paryškinimas 1 2 3 2 2 3 2" xfId="126"/>
    <cellStyle name="20% – paryškinimas 1 2 3 2 2 3 2 2" xfId="12538"/>
    <cellStyle name="20% – paryškinimas 1 2 3 2 2 3 3" xfId="7993"/>
    <cellStyle name="20% – paryškinimas 1 2 3 2 2 4" xfId="127"/>
    <cellStyle name="20% – paryškinimas 1 2 3 2 2 4 2" xfId="12539"/>
    <cellStyle name="20% – paryškinimas 1 2 3 2 2 5" xfId="7990"/>
    <cellStyle name="20% – paryškinimas 1 2 3 2 3" xfId="128"/>
    <cellStyle name="20% – paryškinimas 1 2 3 2 3 2" xfId="129"/>
    <cellStyle name="20% – paryškinimas 1 2 3 2 3 2 2" xfId="130"/>
    <cellStyle name="20% – paryškinimas 1 2 3 2 3 2 2 2" xfId="12540"/>
    <cellStyle name="20% – paryškinimas 1 2 3 2 3 2 3" xfId="7995"/>
    <cellStyle name="20% – paryškinimas 1 2 3 2 3 3" xfId="131"/>
    <cellStyle name="20% – paryškinimas 1 2 3 2 3 3 2" xfId="12541"/>
    <cellStyle name="20% – paryškinimas 1 2 3 2 3 4" xfId="7994"/>
    <cellStyle name="20% – paryškinimas 1 2 3 2 4" xfId="132"/>
    <cellStyle name="20% – paryškinimas 1 2 3 2 4 2" xfId="133"/>
    <cellStyle name="20% – paryškinimas 1 2 3 2 4 2 2" xfId="12542"/>
    <cellStyle name="20% – paryškinimas 1 2 3 2 4 3" xfId="7996"/>
    <cellStyle name="20% – paryškinimas 1 2 3 2 5" xfId="134"/>
    <cellStyle name="20% – paryškinimas 1 2 3 2 5 2" xfId="12543"/>
    <cellStyle name="20% – paryškinimas 1 2 3 2 6" xfId="7989"/>
    <cellStyle name="20% – paryškinimas 1 2 3 3" xfId="135"/>
    <cellStyle name="20% – paryškinimas 1 2 3 3 2" xfId="136"/>
    <cellStyle name="20% – paryškinimas 1 2 3 3 2 2" xfId="137"/>
    <cellStyle name="20% – paryškinimas 1 2 3 3 2 2 2" xfId="138"/>
    <cellStyle name="20% – paryškinimas 1 2 3 3 2 2 2 2" xfId="12544"/>
    <cellStyle name="20% – paryškinimas 1 2 3 3 2 2 3" xfId="7999"/>
    <cellStyle name="20% – paryškinimas 1 2 3 3 2 3" xfId="139"/>
    <cellStyle name="20% – paryškinimas 1 2 3 3 2 3 2" xfId="12545"/>
    <cellStyle name="20% – paryškinimas 1 2 3 3 2 4" xfId="7998"/>
    <cellStyle name="20% – paryškinimas 1 2 3 3 3" xfId="140"/>
    <cellStyle name="20% – paryškinimas 1 2 3 3 3 2" xfId="141"/>
    <cellStyle name="20% – paryškinimas 1 2 3 3 3 2 2" xfId="12546"/>
    <cellStyle name="20% – paryškinimas 1 2 3 3 3 3" xfId="8000"/>
    <cellStyle name="20% – paryškinimas 1 2 3 3 4" xfId="142"/>
    <cellStyle name="20% – paryškinimas 1 2 3 3 4 2" xfId="12547"/>
    <cellStyle name="20% – paryškinimas 1 2 3 3 5" xfId="7997"/>
    <cellStyle name="20% – paryškinimas 1 2 3 4" xfId="143"/>
    <cellStyle name="20% – paryškinimas 1 2 3 4 2" xfId="144"/>
    <cellStyle name="20% – paryškinimas 1 2 3 4 2 2" xfId="145"/>
    <cellStyle name="20% – paryškinimas 1 2 3 4 2 2 2" xfId="12548"/>
    <cellStyle name="20% – paryškinimas 1 2 3 4 2 3" xfId="8002"/>
    <cellStyle name="20% – paryškinimas 1 2 3 4 3" xfId="146"/>
    <cellStyle name="20% – paryškinimas 1 2 3 4 3 2" xfId="12549"/>
    <cellStyle name="20% – paryškinimas 1 2 3 4 4" xfId="8001"/>
    <cellStyle name="20% – paryškinimas 1 2 3 5" xfId="147"/>
    <cellStyle name="20% – paryškinimas 1 2 3 5 2" xfId="148"/>
    <cellStyle name="20% – paryškinimas 1 2 3 5 2 2" xfId="12550"/>
    <cellStyle name="20% – paryškinimas 1 2 3 5 3" xfId="8003"/>
    <cellStyle name="20% – paryškinimas 1 2 3 6" xfId="149"/>
    <cellStyle name="20% – paryškinimas 1 2 3 6 2" xfId="12551"/>
    <cellStyle name="20% – paryškinimas 1 2 3 7" xfId="7988"/>
    <cellStyle name="20% – paryškinimas 1 2 4" xfId="150"/>
    <cellStyle name="20% – paryškinimas 1 2 4 2" xfId="151"/>
    <cellStyle name="20% – paryškinimas 1 2 4 2 2" xfId="152"/>
    <cellStyle name="20% – paryškinimas 1 2 4 2 2 2" xfId="153"/>
    <cellStyle name="20% – paryškinimas 1 2 4 2 2 2 2" xfId="154"/>
    <cellStyle name="20% – paryškinimas 1 2 4 2 2 2 2 2" xfId="12552"/>
    <cellStyle name="20% – paryškinimas 1 2 4 2 2 2 3" xfId="8007"/>
    <cellStyle name="20% – paryškinimas 1 2 4 2 2 3" xfId="155"/>
    <cellStyle name="20% – paryškinimas 1 2 4 2 2 3 2" xfId="12553"/>
    <cellStyle name="20% – paryškinimas 1 2 4 2 2 4" xfId="8006"/>
    <cellStyle name="20% – paryškinimas 1 2 4 2 3" xfId="156"/>
    <cellStyle name="20% – paryškinimas 1 2 4 2 3 2" xfId="157"/>
    <cellStyle name="20% – paryškinimas 1 2 4 2 3 2 2" xfId="12554"/>
    <cellStyle name="20% – paryškinimas 1 2 4 2 3 3" xfId="8008"/>
    <cellStyle name="20% – paryškinimas 1 2 4 2 4" xfId="158"/>
    <cellStyle name="20% – paryškinimas 1 2 4 2 4 2" xfId="12555"/>
    <cellStyle name="20% – paryškinimas 1 2 4 2 5" xfId="8005"/>
    <cellStyle name="20% – paryškinimas 1 2 4 3" xfId="159"/>
    <cellStyle name="20% – paryškinimas 1 2 4 3 2" xfId="160"/>
    <cellStyle name="20% – paryškinimas 1 2 4 3 2 2" xfId="161"/>
    <cellStyle name="20% – paryškinimas 1 2 4 3 2 2 2" xfId="12556"/>
    <cellStyle name="20% – paryškinimas 1 2 4 3 2 3" xfId="8010"/>
    <cellStyle name="20% – paryškinimas 1 2 4 3 3" xfId="162"/>
    <cellStyle name="20% – paryškinimas 1 2 4 3 3 2" xfId="12557"/>
    <cellStyle name="20% – paryškinimas 1 2 4 3 4" xfId="8009"/>
    <cellStyle name="20% – paryškinimas 1 2 4 4" xfId="163"/>
    <cellStyle name="20% – paryškinimas 1 2 4 4 2" xfId="164"/>
    <cellStyle name="20% – paryškinimas 1 2 4 4 2 2" xfId="12558"/>
    <cellStyle name="20% – paryškinimas 1 2 4 4 3" xfId="8011"/>
    <cellStyle name="20% – paryškinimas 1 2 4 5" xfId="165"/>
    <cellStyle name="20% – paryškinimas 1 2 4 5 2" xfId="12559"/>
    <cellStyle name="20% – paryškinimas 1 2 4 6" xfId="8004"/>
    <cellStyle name="20% – paryškinimas 1 2 5" xfId="166"/>
    <cellStyle name="20% – paryškinimas 1 2 5 2" xfId="167"/>
    <cellStyle name="20% – paryškinimas 1 2 5 2 2" xfId="168"/>
    <cellStyle name="20% – paryškinimas 1 2 5 2 2 2" xfId="169"/>
    <cellStyle name="20% – paryškinimas 1 2 5 2 2 2 2" xfId="170"/>
    <cellStyle name="20% – paryškinimas 1 2 5 2 2 2 2 2" xfId="12560"/>
    <cellStyle name="20% – paryškinimas 1 2 5 2 2 2 3" xfId="8015"/>
    <cellStyle name="20% – paryškinimas 1 2 5 2 2 3" xfId="171"/>
    <cellStyle name="20% – paryškinimas 1 2 5 2 2 3 2" xfId="12561"/>
    <cellStyle name="20% – paryškinimas 1 2 5 2 2 4" xfId="8014"/>
    <cellStyle name="20% – paryškinimas 1 2 5 2 3" xfId="172"/>
    <cellStyle name="20% – paryškinimas 1 2 5 2 3 2" xfId="173"/>
    <cellStyle name="20% – paryškinimas 1 2 5 2 3 2 2" xfId="12562"/>
    <cellStyle name="20% – paryškinimas 1 2 5 2 3 3" xfId="8016"/>
    <cellStyle name="20% – paryškinimas 1 2 5 2 4" xfId="174"/>
    <cellStyle name="20% – paryškinimas 1 2 5 2 4 2" xfId="12563"/>
    <cellStyle name="20% – paryškinimas 1 2 5 2 5" xfId="8013"/>
    <cellStyle name="20% – paryškinimas 1 2 5 3" xfId="175"/>
    <cellStyle name="20% – paryškinimas 1 2 5 3 2" xfId="176"/>
    <cellStyle name="20% – paryškinimas 1 2 5 3 2 2" xfId="177"/>
    <cellStyle name="20% – paryškinimas 1 2 5 3 2 2 2" xfId="12564"/>
    <cellStyle name="20% – paryškinimas 1 2 5 3 2 3" xfId="8018"/>
    <cellStyle name="20% – paryškinimas 1 2 5 3 3" xfId="178"/>
    <cellStyle name="20% – paryškinimas 1 2 5 3 3 2" xfId="12565"/>
    <cellStyle name="20% – paryškinimas 1 2 5 3 4" xfId="8017"/>
    <cellStyle name="20% – paryškinimas 1 2 5 4" xfId="179"/>
    <cellStyle name="20% – paryškinimas 1 2 5 4 2" xfId="180"/>
    <cellStyle name="20% – paryškinimas 1 2 5 4 2 2" xfId="12566"/>
    <cellStyle name="20% – paryškinimas 1 2 5 4 3" xfId="8019"/>
    <cellStyle name="20% – paryškinimas 1 2 5 5" xfId="181"/>
    <cellStyle name="20% – paryškinimas 1 2 5 5 2" xfId="12567"/>
    <cellStyle name="20% – paryškinimas 1 2 5 6" xfId="8012"/>
    <cellStyle name="20% – paryškinimas 1 2 6" xfId="182"/>
    <cellStyle name="20% – paryškinimas 1 2 6 2" xfId="8020"/>
    <cellStyle name="20% – paryškinimas 1 2 7" xfId="183"/>
    <cellStyle name="20% – paryškinimas 1 2 7 2" xfId="8021"/>
    <cellStyle name="20% – paryškinimas 1 2 8" xfId="184"/>
    <cellStyle name="20% – paryškinimas 1 2 8 2" xfId="185"/>
    <cellStyle name="20% – paryškinimas 1 2 8 2 2" xfId="12435"/>
    <cellStyle name="20% – paryškinimas 1 2 8 3" xfId="12367"/>
    <cellStyle name="20% – paryškinimas 1 2 9" xfId="186"/>
    <cellStyle name="20% – paryškinimas 1 2 9 2" xfId="12400"/>
    <cellStyle name="20% – paryškinimas 1 3" xfId="187"/>
    <cellStyle name="20% – paryškinimas 1 3 2" xfId="188"/>
    <cellStyle name="20% – paryškinimas 1 3 2 2" xfId="189"/>
    <cellStyle name="20% – paryškinimas 1 3 2 2 2" xfId="190"/>
    <cellStyle name="20% – paryškinimas 1 3 2 2 2 2" xfId="191"/>
    <cellStyle name="20% – paryškinimas 1 3 2 2 2 2 2" xfId="192"/>
    <cellStyle name="20% – paryškinimas 1 3 2 2 2 2 2 2" xfId="193"/>
    <cellStyle name="20% – paryškinimas 1 3 2 2 2 2 2 2 2" xfId="194"/>
    <cellStyle name="20% – paryškinimas 1 3 2 2 2 2 2 2 2 2" xfId="12568"/>
    <cellStyle name="20% – paryškinimas 1 3 2 2 2 2 2 2 3" xfId="8028"/>
    <cellStyle name="20% – paryškinimas 1 3 2 2 2 2 2 3" xfId="195"/>
    <cellStyle name="20% – paryškinimas 1 3 2 2 2 2 2 3 2" xfId="12569"/>
    <cellStyle name="20% – paryškinimas 1 3 2 2 2 2 2 4" xfId="8027"/>
    <cellStyle name="20% – paryškinimas 1 3 2 2 2 2 3" xfId="196"/>
    <cellStyle name="20% – paryškinimas 1 3 2 2 2 2 3 2" xfId="197"/>
    <cellStyle name="20% – paryškinimas 1 3 2 2 2 2 3 2 2" xfId="12570"/>
    <cellStyle name="20% – paryškinimas 1 3 2 2 2 2 3 3" xfId="8029"/>
    <cellStyle name="20% – paryškinimas 1 3 2 2 2 2 4" xfId="198"/>
    <cellStyle name="20% – paryškinimas 1 3 2 2 2 2 4 2" xfId="12571"/>
    <cellStyle name="20% – paryškinimas 1 3 2 2 2 2 5" xfId="8026"/>
    <cellStyle name="20% – paryškinimas 1 3 2 2 2 3" xfId="199"/>
    <cellStyle name="20% – paryškinimas 1 3 2 2 2 3 2" xfId="200"/>
    <cellStyle name="20% – paryškinimas 1 3 2 2 2 3 2 2" xfId="201"/>
    <cellStyle name="20% – paryškinimas 1 3 2 2 2 3 2 2 2" xfId="12572"/>
    <cellStyle name="20% – paryškinimas 1 3 2 2 2 3 2 3" xfId="8031"/>
    <cellStyle name="20% – paryškinimas 1 3 2 2 2 3 3" xfId="202"/>
    <cellStyle name="20% – paryškinimas 1 3 2 2 2 3 3 2" xfId="12573"/>
    <cellStyle name="20% – paryškinimas 1 3 2 2 2 3 4" xfId="8030"/>
    <cellStyle name="20% – paryškinimas 1 3 2 2 2 4" xfId="203"/>
    <cellStyle name="20% – paryškinimas 1 3 2 2 2 4 2" xfId="204"/>
    <cellStyle name="20% – paryškinimas 1 3 2 2 2 4 2 2" xfId="12574"/>
    <cellStyle name="20% – paryškinimas 1 3 2 2 2 4 3" xfId="8032"/>
    <cellStyle name="20% – paryškinimas 1 3 2 2 2 5" xfId="205"/>
    <cellStyle name="20% – paryškinimas 1 3 2 2 2 5 2" xfId="12575"/>
    <cellStyle name="20% – paryškinimas 1 3 2 2 2 6" xfId="8025"/>
    <cellStyle name="20% – paryškinimas 1 3 2 2 3" xfId="206"/>
    <cellStyle name="20% – paryškinimas 1 3 2 2 3 2" xfId="207"/>
    <cellStyle name="20% – paryškinimas 1 3 2 2 3 2 2" xfId="208"/>
    <cellStyle name="20% – paryškinimas 1 3 2 2 3 2 2 2" xfId="209"/>
    <cellStyle name="20% – paryškinimas 1 3 2 2 3 2 2 2 2" xfId="12576"/>
    <cellStyle name="20% – paryškinimas 1 3 2 2 3 2 2 3" xfId="8035"/>
    <cellStyle name="20% – paryškinimas 1 3 2 2 3 2 3" xfId="210"/>
    <cellStyle name="20% – paryškinimas 1 3 2 2 3 2 3 2" xfId="12577"/>
    <cellStyle name="20% – paryškinimas 1 3 2 2 3 2 4" xfId="8034"/>
    <cellStyle name="20% – paryškinimas 1 3 2 2 3 3" xfId="211"/>
    <cellStyle name="20% – paryškinimas 1 3 2 2 3 3 2" xfId="212"/>
    <cellStyle name="20% – paryškinimas 1 3 2 2 3 3 2 2" xfId="12578"/>
    <cellStyle name="20% – paryškinimas 1 3 2 2 3 3 3" xfId="8036"/>
    <cellStyle name="20% – paryškinimas 1 3 2 2 3 4" xfId="213"/>
    <cellStyle name="20% – paryškinimas 1 3 2 2 3 4 2" xfId="12579"/>
    <cellStyle name="20% – paryškinimas 1 3 2 2 3 5" xfId="8033"/>
    <cellStyle name="20% – paryškinimas 1 3 2 2 4" xfId="214"/>
    <cellStyle name="20% – paryškinimas 1 3 2 2 4 2" xfId="215"/>
    <cellStyle name="20% – paryškinimas 1 3 2 2 4 2 2" xfId="216"/>
    <cellStyle name="20% – paryškinimas 1 3 2 2 4 2 2 2" xfId="12580"/>
    <cellStyle name="20% – paryškinimas 1 3 2 2 4 2 3" xfId="8038"/>
    <cellStyle name="20% – paryškinimas 1 3 2 2 4 3" xfId="217"/>
    <cellStyle name="20% – paryškinimas 1 3 2 2 4 3 2" xfId="12581"/>
    <cellStyle name="20% – paryškinimas 1 3 2 2 4 4" xfId="8037"/>
    <cellStyle name="20% – paryškinimas 1 3 2 2 5" xfId="218"/>
    <cellStyle name="20% – paryškinimas 1 3 2 2 5 2" xfId="219"/>
    <cellStyle name="20% – paryškinimas 1 3 2 2 5 2 2" xfId="12582"/>
    <cellStyle name="20% – paryškinimas 1 3 2 2 5 3" xfId="8039"/>
    <cellStyle name="20% – paryškinimas 1 3 2 2 6" xfId="220"/>
    <cellStyle name="20% – paryškinimas 1 3 2 2 6 2" xfId="12583"/>
    <cellStyle name="20% – paryškinimas 1 3 2 2 7" xfId="8024"/>
    <cellStyle name="20% – paryškinimas 1 3 2 3" xfId="221"/>
    <cellStyle name="20% – paryškinimas 1 3 2 3 2" xfId="222"/>
    <cellStyle name="20% – paryškinimas 1 3 2 3 2 2" xfId="223"/>
    <cellStyle name="20% – paryškinimas 1 3 2 3 2 2 2" xfId="224"/>
    <cellStyle name="20% – paryškinimas 1 3 2 3 2 2 2 2" xfId="225"/>
    <cellStyle name="20% – paryškinimas 1 3 2 3 2 2 2 2 2" xfId="12584"/>
    <cellStyle name="20% – paryškinimas 1 3 2 3 2 2 2 3" xfId="8043"/>
    <cellStyle name="20% – paryškinimas 1 3 2 3 2 2 3" xfId="226"/>
    <cellStyle name="20% – paryškinimas 1 3 2 3 2 2 3 2" xfId="12585"/>
    <cellStyle name="20% – paryškinimas 1 3 2 3 2 2 4" xfId="8042"/>
    <cellStyle name="20% – paryškinimas 1 3 2 3 2 3" xfId="227"/>
    <cellStyle name="20% – paryškinimas 1 3 2 3 2 3 2" xfId="228"/>
    <cellStyle name="20% – paryškinimas 1 3 2 3 2 3 2 2" xfId="12586"/>
    <cellStyle name="20% – paryškinimas 1 3 2 3 2 3 3" xfId="8044"/>
    <cellStyle name="20% – paryškinimas 1 3 2 3 2 4" xfId="229"/>
    <cellStyle name="20% – paryškinimas 1 3 2 3 2 4 2" xfId="12587"/>
    <cellStyle name="20% – paryškinimas 1 3 2 3 2 5" xfId="8041"/>
    <cellStyle name="20% – paryškinimas 1 3 2 3 3" xfId="230"/>
    <cellStyle name="20% – paryškinimas 1 3 2 3 3 2" xfId="231"/>
    <cellStyle name="20% – paryškinimas 1 3 2 3 3 2 2" xfId="232"/>
    <cellStyle name="20% – paryškinimas 1 3 2 3 3 2 2 2" xfId="12588"/>
    <cellStyle name="20% – paryškinimas 1 3 2 3 3 2 3" xfId="8046"/>
    <cellStyle name="20% – paryškinimas 1 3 2 3 3 3" xfId="233"/>
    <cellStyle name="20% – paryškinimas 1 3 2 3 3 3 2" xfId="12589"/>
    <cellStyle name="20% – paryškinimas 1 3 2 3 3 4" xfId="8045"/>
    <cellStyle name="20% – paryškinimas 1 3 2 3 4" xfId="234"/>
    <cellStyle name="20% – paryškinimas 1 3 2 3 4 2" xfId="235"/>
    <cellStyle name="20% – paryškinimas 1 3 2 3 4 2 2" xfId="12590"/>
    <cellStyle name="20% – paryškinimas 1 3 2 3 4 3" xfId="8047"/>
    <cellStyle name="20% – paryškinimas 1 3 2 3 5" xfId="236"/>
    <cellStyle name="20% – paryškinimas 1 3 2 3 5 2" xfId="12591"/>
    <cellStyle name="20% – paryškinimas 1 3 2 3 6" xfId="8040"/>
    <cellStyle name="20% – paryškinimas 1 3 2 4" xfId="237"/>
    <cellStyle name="20% – paryškinimas 1 3 2 4 2" xfId="238"/>
    <cellStyle name="20% – paryškinimas 1 3 2 4 2 2" xfId="239"/>
    <cellStyle name="20% – paryškinimas 1 3 2 4 2 2 2" xfId="240"/>
    <cellStyle name="20% – paryškinimas 1 3 2 4 2 2 2 2" xfId="12592"/>
    <cellStyle name="20% – paryškinimas 1 3 2 4 2 2 3" xfId="8050"/>
    <cellStyle name="20% – paryškinimas 1 3 2 4 2 3" xfId="241"/>
    <cellStyle name="20% – paryškinimas 1 3 2 4 2 3 2" xfId="12593"/>
    <cellStyle name="20% – paryškinimas 1 3 2 4 2 4" xfId="8049"/>
    <cellStyle name="20% – paryškinimas 1 3 2 4 3" xfId="242"/>
    <cellStyle name="20% – paryškinimas 1 3 2 4 3 2" xfId="243"/>
    <cellStyle name="20% – paryškinimas 1 3 2 4 3 2 2" xfId="12594"/>
    <cellStyle name="20% – paryškinimas 1 3 2 4 3 3" xfId="8051"/>
    <cellStyle name="20% – paryškinimas 1 3 2 4 4" xfId="244"/>
    <cellStyle name="20% – paryškinimas 1 3 2 4 4 2" xfId="12595"/>
    <cellStyle name="20% – paryškinimas 1 3 2 4 5" xfId="8048"/>
    <cellStyle name="20% – paryškinimas 1 3 2 5" xfId="245"/>
    <cellStyle name="20% – paryškinimas 1 3 2 5 2" xfId="246"/>
    <cellStyle name="20% – paryškinimas 1 3 2 5 2 2" xfId="247"/>
    <cellStyle name="20% – paryškinimas 1 3 2 5 2 2 2" xfId="12596"/>
    <cellStyle name="20% – paryškinimas 1 3 2 5 2 3" xfId="8053"/>
    <cellStyle name="20% – paryškinimas 1 3 2 5 3" xfId="248"/>
    <cellStyle name="20% – paryškinimas 1 3 2 5 3 2" xfId="12597"/>
    <cellStyle name="20% – paryškinimas 1 3 2 5 4" xfId="8052"/>
    <cellStyle name="20% – paryškinimas 1 3 2 6" xfId="249"/>
    <cellStyle name="20% – paryškinimas 1 3 2 6 2" xfId="250"/>
    <cellStyle name="20% – paryškinimas 1 3 2 6 2 2" xfId="12598"/>
    <cellStyle name="20% – paryškinimas 1 3 2 6 3" xfId="8054"/>
    <cellStyle name="20% – paryškinimas 1 3 2 7" xfId="251"/>
    <cellStyle name="20% – paryškinimas 1 3 2 7 2" xfId="12599"/>
    <cellStyle name="20% – paryškinimas 1 3 2 8" xfId="8023"/>
    <cellStyle name="20% – paryškinimas 1 3 3" xfId="252"/>
    <cellStyle name="20% – paryškinimas 1 3 3 2" xfId="253"/>
    <cellStyle name="20% – paryškinimas 1 3 3 2 2" xfId="254"/>
    <cellStyle name="20% – paryškinimas 1 3 3 2 2 2" xfId="255"/>
    <cellStyle name="20% – paryškinimas 1 3 3 2 2 2 2" xfId="256"/>
    <cellStyle name="20% – paryškinimas 1 3 3 2 2 2 2 2" xfId="257"/>
    <cellStyle name="20% – paryškinimas 1 3 3 2 2 2 2 2 2" xfId="12600"/>
    <cellStyle name="20% – paryškinimas 1 3 3 2 2 2 2 3" xfId="8059"/>
    <cellStyle name="20% – paryškinimas 1 3 3 2 2 2 3" xfId="258"/>
    <cellStyle name="20% – paryškinimas 1 3 3 2 2 2 3 2" xfId="12601"/>
    <cellStyle name="20% – paryškinimas 1 3 3 2 2 2 4" xfId="8058"/>
    <cellStyle name="20% – paryškinimas 1 3 3 2 2 3" xfId="259"/>
    <cellStyle name="20% – paryškinimas 1 3 3 2 2 3 2" xfId="260"/>
    <cellStyle name="20% – paryškinimas 1 3 3 2 2 3 2 2" xfId="12602"/>
    <cellStyle name="20% – paryškinimas 1 3 3 2 2 3 3" xfId="8060"/>
    <cellStyle name="20% – paryškinimas 1 3 3 2 2 4" xfId="261"/>
    <cellStyle name="20% – paryškinimas 1 3 3 2 2 4 2" xfId="12603"/>
    <cellStyle name="20% – paryškinimas 1 3 3 2 2 5" xfId="8057"/>
    <cellStyle name="20% – paryškinimas 1 3 3 2 3" xfId="262"/>
    <cellStyle name="20% – paryškinimas 1 3 3 2 3 2" xfId="263"/>
    <cellStyle name="20% – paryškinimas 1 3 3 2 3 2 2" xfId="264"/>
    <cellStyle name="20% – paryškinimas 1 3 3 2 3 2 2 2" xfId="12604"/>
    <cellStyle name="20% – paryškinimas 1 3 3 2 3 2 3" xfId="8062"/>
    <cellStyle name="20% – paryškinimas 1 3 3 2 3 3" xfId="265"/>
    <cellStyle name="20% – paryškinimas 1 3 3 2 3 3 2" xfId="12605"/>
    <cellStyle name="20% – paryškinimas 1 3 3 2 3 4" xfId="8061"/>
    <cellStyle name="20% – paryškinimas 1 3 3 2 4" xfId="266"/>
    <cellStyle name="20% – paryškinimas 1 3 3 2 4 2" xfId="267"/>
    <cellStyle name="20% – paryškinimas 1 3 3 2 4 2 2" xfId="12606"/>
    <cellStyle name="20% – paryškinimas 1 3 3 2 4 3" xfId="8063"/>
    <cellStyle name="20% – paryškinimas 1 3 3 2 5" xfId="268"/>
    <cellStyle name="20% – paryškinimas 1 3 3 2 5 2" xfId="12607"/>
    <cellStyle name="20% – paryškinimas 1 3 3 2 6" xfId="8056"/>
    <cellStyle name="20% – paryškinimas 1 3 3 3" xfId="269"/>
    <cellStyle name="20% – paryškinimas 1 3 3 3 2" xfId="270"/>
    <cellStyle name="20% – paryškinimas 1 3 3 3 2 2" xfId="271"/>
    <cellStyle name="20% – paryškinimas 1 3 3 3 2 2 2" xfId="272"/>
    <cellStyle name="20% – paryškinimas 1 3 3 3 2 2 2 2" xfId="12608"/>
    <cellStyle name="20% – paryškinimas 1 3 3 3 2 2 3" xfId="8066"/>
    <cellStyle name="20% – paryškinimas 1 3 3 3 2 3" xfId="273"/>
    <cellStyle name="20% – paryškinimas 1 3 3 3 2 3 2" xfId="12609"/>
    <cellStyle name="20% – paryškinimas 1 3 3 3 2 4" xfId="8065"/>
    <cellStyle name="20% – paryškinimas 1 3 3 3 3" xfId="274"/>
    <cellStyle name="20% – paryškinimas 1 3 3 3 3 2" xfId="275"/>
    <cellStyle name="20% – paryškinimas 1 3 3 3 3 2 2" xfId="12610"/>
    <cellStyle name="20% – paryškinimas 1 3 3 3 3 3" xfId="8067"/>
    <cellStyle name="20% – paryškinimas 1 3 3 3 4" xfId="276"/>
    <cellStyle name="20% – paryškinimas 1 3 3 3 4 2" xfId="12611"/>
    <cellStyle name="20% – paryškinimas 1 3 3 3 5" xfId="8064"/>
    <cellStyle name="20% – paryškinimas 1 3 3 4" xfId="277"/>
    <cellStyle name="20% – paryškinimas 1 3 3 4 2" xfId="278"/>
    <cellStyle name="20% – paryškinimas 1 3 3 4 2 2" xfId="279"/>
    <cellStyle name="20% – paryškinimas 1 3 3 4 2 2 2" xfId="12612"/>
    <cellStyle name="20% – paryškinimas 1 3 3 4 2 3" xfId="8069"/>
    <cellStyle name="20% – paryškinimas 1 3 3 4 3" xfId="280"/>
    <cellStyle name="20% – paryškinimas 1 3 3 4 3 2" xfId="12613"/>
    <cellStyle name="20% – paryškinimas 1 3 3 4 4" xfId="8068"/>
    <cellStyle name="20% – paryškinimas 1 3 3 5" xfId="281"/>
    <cellStyle name="20% – paryškinimas 1 3 3 5 2" xfId="282"/>
    <cellStyle name="20% – paryškinimas 1 3 3 5 2 2" xfId="12614"/>
    <cellStyle name="20% – paryškinimas 1 3 3 5 3" xfId="8070"/>
    <cellStyle name="20% – paryškinimas 1 3 3 6" xfId="283"/>
    <cellStyle name="20% – paryškinimas 1 3 3 6 2" xfId="12615"/>
    <cellStyle name="20% – paryškinimas 1 3 3 7" xfId="8055"/>
    <cellStyle name="20% – paryškinimas 1 3 4" xfId="284"/>
    <cellStyle name="20% – paryškinimas 1 3 4 2" xfId="285"/>
    <cellStyle name="20% – paryškinimas 1 3 4 2 2" xfId="286"/>
    <cellStyle name="20% – paryškinimas 1 3 4 2 2 2" xfId="287"/>
    <cellStyle name="20% – paryškinimas 1 3 4 2 2 2 2" xfId="288"/>
    <cellStyle name="20% – paryškinimas 1 3 4 2 2 2 2 2" xfId="12616"/>
    <cellStyle name="20% – paryškinimas 1 3 4 2 2 2 3" xfId="8074"/>
    <cellStyle name="20% – paryškinimas 1 3 4 2 2 3" xfId="289"/>
    <cellStyle name="20% – paryškinimas 1 3 4 2 2 3 2" xfId="12617"/>
    <cellStyle name="20% – paryškinimas 1 3 4 2 2 4" xfId="8073"/>
    <cellStyle name="20% – paryškinimas 1 3 4 2 3" xfId="290"/>
    <cellStyle name="20% – paryškinimas 1 3 4 2 3 2" xfId="291"/>
    <cellStyle name="20% – paryškinimas 1 3 4 2 3 2 2" xfId="12618"/>
    <cellStyle name="20% – paryškinimas 1 3 4 2 3 3" xfId="8075"/>
    <cellStyle name="20% – paryškinimas 1 3 4 2 4" xfId="292"/>
    <cellStyle name="20% – paryškinimas 1 3 4 2 4 2" xfId="12619"/>
    <cellStyle name="20% – paryškinimas 1 3 4 2 5" xfId="8072"/>
    <cellStyle name="20% – paryškinimas 1 3 4 3" xfId="293"/>
    <cellStyle name="20% – paryškinimas 1 3 4 3 2" xfId="294"/>
    <cellStyle name="20% – paryškinimas 1 3 4 3 2 2" xfId="295"/>
    <cellStyle name="20% – paryškinimas 1 3 4 3 2 2 2" xfId="12620"/>
    <cellStyle name="20% – paryškinimas 1 3 4 3 2 3" xfId="8077"/>
    <cellStyle name="20% – paryškinimas 1 3 4 3 3" xfId="296"/>
    <cellStyle name="20% – paryškinimas 1 3 4 3 3 2" xfId="12621"/>
    <cellStyle name="20% – paryškinimas 1 3 4 3 4" xfId="8076"/>
    <cellStyle name="20% – paryškinimas 1 3 4 4" xfId="297"/>
    <cellStyle name="20% – paryškinimas 1 3 4 4 2" xfId="298"/>
    <cellStyle name="20% – paryškinimas 1 3 4 4 2 2" xfId="12622"/>
    <cellStyle name="20% – paryškinimas 1 3 4 4 3" xfId="8078"/>
    <cellStyle name="20% – paryškinimas 1 3 4 5" xfId="299"/>
    <cellStyle name="20% – paryškinimas 1 3 4 5 2" xfId="12623"/>
    <cellStyle name="20% – paryškinimas 1 3 4 6" xfId="8071"/>
    <cellStyle name="20% – paryškinimas 1 3 5" xfId="300"/>
    <cellStyle name="20% – paryškinimas 1 3 5 2" xfId="301"/>
    <cellStyle name="20% – paryškinimas 1 3 5 2 2" xfId="302"/>
    <cellStyle name="20% – paryškinimas 1 3 5 2 2 2" xfId="303"/>
    <cellStyle name="20% – paryškinimas 1 3 5 2 2 2 2" xfId="12624"/>
    <cellStyle name="20% – paryškinimas 1 3 5 2 2 3" xfId="8081"/>
    <cellStyle name="20% – paryškinimas 1 3 5 2 3" xfId="304"/>
    <cellStyle name="20% – paryškinimas 1 3 5 2 3 2" xfId="12625"/>
    <cellStyle name="20% – paryškinimas 1 3 5 2 4" xfId="8080"/>
    <cellStyle name="20% – paryškinimas 1 3 5 3" xfId="305"/>
    <cellStyle name="20% – paryškinimas 1 3 5 3 2" xfId="306"/>
    <cellStyle name="20% – paryškinimas 1 3 5 3 2 2" xfId="12626"/>
    <cellStyle name="20% – paryškinimas 1 3 5 3 3" xfId="8082"/>
    <cellStyle name="20% – paryškinimas 1 3 5 4" xfId="307"/>
    <cellStyle name="20% – paryškinimas 1 3 5 4 2" xfId="12627"/>
    <cellStyle name="20% – paryškinimas 1 3 5 5" xfId="8079"/>
    <cellStyle name="20% – paryškinimas 1 3 6" xfId="308"/>
    <cellStyle name="20% – paryškinimas 1 3 6 2" xfId="309"/>
    <cellStyle name="20% – paryškinimas 1 3 6 2 2" xfId="310"/>
    <cellStyle name="20% – paryškinimas 1 3 6 2 2 2" xfId="12628"/>
    <cellStyle name="20% – paryškinimas 1 3 6 2 3" xfId="8084"/>
    <cellStyle name="20% – paryškinimas 1 3 6 3" xfId="311"/>
    <cellStyle name="20% – paryškinimas 1 3 6 3 2" xfId="12629"/>
    <cellStyle name="20% – paryškinimas 1 3 6 4" xfId="8083"/>
    <cellStyle name="20% – paryškinimas 1 3 7" xfId="312"/>
    <cellStyle name="20% – paryškinimas 1 3 7 2" xfId="313"/>
    <cellStyle name="20% – paryškinimas 1 3 7 2 2" xfId="12630"/>
    <cellStyle name="20% – paryškinimas 1 3 7 3" xfId="8085"/>
    <cellStyle name="20% – paryškinimas 1 3 8" xfId="314"/>
    <cellStyle name="20% – paryškinimas 1 3 8 2" xfId="12631"/>
    <cellStyle name="20% – paryškinimas 1 3 9" xfId="8022"/>
    <cellStyle name="20% – paryškinimas 1 4" xfId="315"/>
    <cellStyle name="20% – paryškinimas 1 4 2" xfId="316"/>
    <cellStyle name="20% – paryškinimas 1 4 2 2" xfId="317"/>
    <cellStyle name="20% – paryškinimas 1 4 2 2 2" xfId="318"/>
    <cellStyle name="20% – paryškinimas 1 4 2 2 2 2" xfId="319"/>
    <cellStyle name="20% – paryškinimas 1 4 2 2 2 2 2" xfId="320"/>
    <cellStyle name="20% – paryškinimas 1 4 2 2 2 2 2 2" xfId="321"/>
    <cellStyle name="20% – paryškinimas 1 4 2 2 2 2 2 2 2" xfId="322"/>
    <cellStyle name="20% – paryškinimas 1 4 2 2 2 2 2 2 2 2" xfId="12632"/>
    <cellStyle name="20% – paryškinimas 1 4 2 2 2 2 2 2 3" xfId="8092"/>
    <cellStyle name="20% – paryškinimas 1 4 2 2 2 2 2 3" xfId="323"/>
    <cellStyle name="20% – paryškinimas 1 4 2 2 2 2 2 3 2" xfId="12633"/>
    <cellStyle name="20% – paryškinimas 1 4 2 2 2 2 2 4" xfId="8091"/>
    <cellStyle name="20% – paryškinimas 1 4 2 2 2 2 3" xfId="324"/>
    <cellStyle name="20% – paryškinimas 1 4 2 2 2 2 3 2" xfId="325"/>
    <cellStyle name="20% – paryškinimas 1 4 2 2 2 2 3 2 2" xfId="12634"/>
    <cellStyle name="20% – paryškinimas 1 4 2 2 2 2 3 3" xfId="8093"/>
    <cellStyle name="20% – paryškinimas 1 4 2 2 2 2 4" xfId="326"/>
    <cellStyle name="20% – paryškinimas 1 4 2 2 2 2 4 2" xfId="12635"/>
    <cellStyle name="20% – paryškinimas 1 4 2 2 2 2 5" xfId="8090"/>
    <cellStyle name="20% – paryškinimas 1 4 2 2 2 3" xfId="327"/>
    <cellStyle name="20% – paryškinimas 1 4 2 2 2 3 2" xfId="328"/>
    <cellStyle name="20% – paryškinimas 1 4 2 2 2 3 2 2" xfId="329"/>
    <cellStyle name="20% – paryškinimas 1 4 2 2 2 3 2 2 2" xfId="12636"/>
    <cellStyle name="20% – paryškinimas 1 4 2 2 2 3 2 3" xfId="8095"/>
    <cellStyle name="20% – paryškinimas 1 4 2 2 2 3 3" xfId="330"/>
    <cellStyle name="20% – paryškinimas 1 4 2 2 2 3 3 2" xfId="12637"/>
    <cellStyle name="20% – paryškinimas 1 4 2 2 2 3 4" xfId="8094"/>
    <cellStyle name="20% – paryškinimas 1 4 2 2 2 4" xfId="331"/>
    <cellStyle name="20% – paryškinimas 1 4 2 2 2 4 2" xfId="332"/>
    <cellStyle name="20% – paryškinimas 1 4 2 2 2 4 2 2" xfId="12638"/>
    <cellStyle name="20% – paryškinimas 1 4 2 2 2 4 3" xfId="8096"/>
    <cellStyle name="20% – paryškinimas 1 4 2 2 2 5" xfId="333"/>
    <cellStyle name="20% – paryškinimas 1 4 2 2 2 5 2" xfId="12639"/>
    <cellStyle name="20% – paryškinimas 1 4 2 2 2 6" xfId="8089"/>
    <cellStyle name="20% – paryškinimas 1 4 2 2 3" xfId="334"/>
    <cellStyle name="20% – paryškinimas 1 4 2 2 3 2" xfId="335"/>
    <cellStyle name="20% – paryškinimas 1 4 2 2 3 2 2" xfId="336"/>
    <cellStyle name="20% – paryškinimas 1 4 2 2 3 2 2 2" xfId="337"/>
    <cellStyle name="20% – paryškinimas 1 4 2 2 3 2 2 2 2" xfId="12640"/>
    <cellStyle name="20% – paryškinimas 1 4 2 2 3 2 2 3" xfId="8099"/>
    <cellStyle name="20% – paryškinimas 1 4 2 2 3 2 3" xfId="338"/>
    <cellStyle name="20% – paryškinimas 1 4 2 2 3 2 3 2" xfId="12641"/>
    <cellStyle name="20% – paryškinimas 1 4 2 2 3 2 4" xfId="8098"/>
    <cellStyle name="20% – paryškinimas 1 4 2 2 3 3" xfId="339"/>
    <cellStyle name="20% – paryškinimas 1 4 2 2 3 3 2" xfId="340"/>
    <cellStyle name="20% – paryškinimas 1 4 2 2 3 3 2 2" xfId="12642"/>
    <cellStyle name="20% – paryškinimas 1 4 2 2 3 3 3" xfId="8100"/>
    <cellStyle name="20% – paryškinimas 1 4 2 2 3 4" xfId="341"/>
    <cellStyle name="20% – paryškinimas 1 4 2 2 3 4 2" xfId="12643"/>
    <cellStyle name="20% – paryškinimas 1 4 2 2 3 5" xfId="8097"/>
    <cellStyle name="20% – paryškinimas 1 4 2 2 4" xfId="342"/>
    <cellStyle name="20% – paryškinimas 1 4 2 2 4 2" xfId="343"/>
    <cellStyle name="20% – paryškinimas 1 4 2 2 4 2 2" xfId="344"/>
    <cellStyle name="20% – paryškinimas 1 4 2 2 4 2 2 2" xfId="12644"/>
    <cellStyle name="20% – paryškinimas 1 4 2 2 4 2 3" xfId="8102"/>
    <cellStyle name="20% – paryškinimas 1 4 2 2 4 3" xfId="345"/>
    <cellStyle name="20% – paryškinimas 1 4 2 2 4 3 2" xfId="12645"/>
    <cellStyle name="20% – paryškinimas 1 4 2 2 4 4" xfId="8101"/>
    <cellStyle name="20% – paryškinimas 1 4 2 2 5" xfId="346"/>
    <cellStyle name="20% – paryškinimas 1 4 2 2 5 2" xfId="347"/>
    <cellStyle name="20% – paryškinimas 1 4 2 2 5 2 2" xfId="12646"/>
    <cellStyle name="20% – paryškinimas 1 4 2 2 5 3" xfId="8103"/>
    <cellStyle name="20% – paryškinimas 1 4 2 2 6" xfId="348"/>
    <cellStyle name="20% – paryškinimas 1 4 2 2 6 2" xfId="12647"/>
    <cellStyle name="20% – paryškinimas 1 4 2 2 7" xfId="8088"/>
    <cellStyle name="20% – paryškinimas 1 4 2 3" xfId="349"/>
    <cellStyle name="20% – paryškinimas 1 4 2 3 2" xfId="350"/>
    <cellStyle name="20% – paryškinimas 1 4 2 3 2 2" xfId="351"/>
    <cellStyle name="20% – paryškinimas 1 4 2 3 2 2 2" xfId="352"/>
    <cellStyle name="20% – paryškinimas 1 4 2 3 2 2 2 2" xfId="353"/>
    <cellStyle name="20% – paryškinimas 1 4 2 3 2 2 2 2 2" xfId="12648"/>
    <cellStyle name="20% – paryškinimas 1 4 2 3 2 2 2 3" xfId="8107"/>
    <cellStyle name="20% – paryškinimas 1 4 2 3 2 2 3" xfId="354"/>
    <cellStyle name="20% – paryškinimas 1 4 2 3 2 2 3 2" xfId="12649"/>
    <cellStyle name="20% – paryškinimas 1 4 2 3 2 2 4" xfId="8106"/>
    <cellStyle name="20% – paryškinimas 1 4 2 3 2 3" xfId="355"/>
    <cellStyle name="20% – paryškinimas 1 4 2 3 2 3 2" xfId="356"/>
    <cellStyle name="20% – paryškinimas 1 4 2 3 2 3 2 2" xfId="12650"/>
    <cellStyle name="20% – paryškinimas 1 4 2 3 2 3 3" xfId="8108"/>
    <cellStyle name="20% – paryškinimas 1 4 2 3 2 4" xfId="357"/>
    <cellStyle name="20% – paryškinimas 1 4 2 3 2 4 2" xfId="12651"/>
    <cellStyle name="20% – paryškinimas 1 4 2 3 2 5" xfId="8105"/>
    <cellStyle name="20% – paryškinimas 1 4 2 3 3" xfId="358"/>
    <cellStyle name="20% – paryškinimas 1 4 2 3 3 2" xfId="359"/>
    <cellStyle name="20% – paryškinimas 1 4 2 3 3 2 2" xfId="360"/>
    <cellStyle name="20% – paryškinimas 1 4 2 3 3 2 2 2" xfId="12652"/>
    <cellStyle name="20% – paryškinimas 1 4 2 3 3 2 3" xfId="8110"/>
    <cellStyle name="20% – paryškinimas 1 4 2 3 3 3" xfId="361"/>
    <cellStyle name="20% – paryškinimas 1 4 2 3 3 3 2" xfId="12653"/>
    <cellStyle name="20% – paryškinimas 1 4 2 3 3 4" xfId="8109"/>
    <cellStyle name="20% – paryškinimas 1 4 2 3 4" xfId="362"/>
    <cellStyle name="20% – paryškinimas 1 4 2 3 4 2" xfId="363"/>
    <cellStyle name="20% – paryškinimas 1 4 2 3 4 2 2" xfId="12654"/>
    <cellStyle name="20% – paryškinimas 1 4 2 3 4 3" xfId="8111"/>
    <cellStyle name="20% – paryškinimas 1 4 2 3 5" xfId="364"/>
    <cellStyle name="20% – paryškinimas 1 4 2 3 5 2" xfId="12655"/>
    <cellStyle name="20% – paryškinimas 1 4 2 3 6" xfId="8104"/>
    <cellStyle name="20% – paryškinimas 1 4 2 4" xfId="365"/>
    <cellStyle name="20% – paryškinimas 1 4 2 4 2" xfId="366"/>
    <cellStyle name="20% – paryškinimas 1 4 2 4 2 2" xfId="367"/>
    <cellStyle name="20% – paryškinimas 1 4 2 4 2 2 2" xfId="368"/>
    <cellStyle name="20% – paryškinimas 1 4 2 4 2 2 2 2" xfId="12656"/>
    <cellStyle name="20% – paryškinimas 1 4 2 4 2 2 3" xfId="8114"/>
    <cellStyle name="20% – paryškinimas 1 4 2 4 2 3" xfId="369"/>
    <cellStyle name="20% – paryškinimas 1 4 2 4 2 3 2" xfId="12657"/>
    <cellStyle name="20% – paryškinimas 1 4 2 4 2 4" xfId="8113"/>
    <cellStyle name="20% – paryškinimas 1 4 2 4 3" xfId="370"/>
    <cellStyle name="20% – paryškinimas 1 4 2 4 3 2" xfId="371"/>
    <cellStyle name="20% – paryškinimas 1 4 2 4 3 2 2" xfId="12658"/>
    <cellStyle name="20% – paryškinimas 1 4 2 4 3 3" xfId="8115"/>
    <cellStyle name="20% – paryškinimas 1 4 2 4 4" xfId="372"/>
    <cellStyle name="20% – paryškinimas 1 4 2 4 4 2" xfId="12659"/>
    <cellStyle name="20% – paryškinimas 1 4 2 4 5" xfId="8112"/>
    <cellStyle name="20% – paryškinimas 1 4 2 5" xfId="373"/>
    <cellStyle name="20% – paryškinimas 1 4 2 5 2" xfId="374"/>
    <cellStyle name="20% – paryškinimas 1 4 2 5 2 2" xfId="375"/>
    <cellStyle name="20% – paryškinimas 1 4 2 5 2 2 2" xfId="12660"/>
    <cellStyle name="20% – paryškinimas 1 4 2 5 2 3" xfId="8117"/>
    <cellStyle name="20% – paryškinimas 1 4 2 5 3" xfId="376"/>
    <cellStyle name="20% – paryškinimas 1 4 2 5 3 2" xfId="12661"/>
    <cellStyle name="20% – paryškinimas 1 4 2 5 4" xfId="8116"/>
    <cellStyle name="20% – paryškinimas 1 4 2 6" xfId="377"/>
    <cellStyle name="20% – paryškinimas 1 4 2 6 2" xfId="378"/>
    <cellStyle name="20% – paryškinimas 1 4 2 6 2 2" xfId="12662"/>
    <cellStyle name="20% – paryškinimas 1 4 2 6 3" xfId="8118"/>
    <cellStyle name="20% – paryškinimas 1 4 2 7" xfId="379"/>
    <cellStyle name="20% – paryškinimas 1 4 2 7 2" xfId="12663"/>
    <cellStyle name="20% – paryškinimas 1 4 2 8" xfId="8087"/>
    <cellStyle name="20% – paryškinimas 1 4 3" xfId="380"/>
    <cellStyle name="20% – paryškinimas 1 4 3 2" xfId="381"/>
    <cellStyle name="20% – paryškinimas 1 4 3 2 2" xfId="382"/>
    <cellStyle name="20% – paryškinimas 1 4 3 2 2 2" xfId="383"/>
    <cellStyle name="20% – paryškinimas 1 4 3 2 2 2 2" xfId="384"/>
    <cellStyle name="20% – paryškinimas 1 4 3 2 2 2 2 2" xfId="385"/>
    <cellStyle name="20% – paryškinimas 1 4 3 2 2 2 2 2 2" xfId="12664"/>
    <cellStyle name="20% – paryškinimas 1 4 3 2 2 2 2 3" xfId="8123"/>
    <cellStyle name="20% – paryškinimas 1 4 3 2 2 2 3" xfId="386"/>
    <cellStyle name="20% – paryškinimas 1 4 3 2 2 2 3 2" xfId="12665"/>
    <cellStyle name="20% – paryškinimas 1 4 3 2 2 2 4" xfId="8122"/>
    <cellStyle name="20% – paryškinimas 1 4 3 2 2 3" xfId="387"/>
    <cellStyle name="20% – paryškinimas 1 4 3 2 2 3 2" xfId="388"/>
    <cellStyle name="20% – paryškinimas 1 4 3 2 2 3 2 2" xfId="12666"/>
    <cellStyle name="20% – paryškinimas 1 4 3 2 2 3 3" xfId="8124"/>
    <cellStyle name="20% – paryškinimas 1 4 3 2 2 4" xfId="389"/>
    <cellStyle name="20% – paryškinimas 1 4 3 2 2 4 2" xfId="12667"/>
    <cellStyle name="20% – paryškinimas 1 4 3 2 2 5" xfId="8121"/>
    <cellStyle name="20% – paryškinimas 1 4 3 2 3" xfId="390"/>
    <cellStyle name="20% – paryškinimas 1 4 3 2 3 2" xfId="391"/>
    <cellStyle name="20% – paryškinimas 1 4 3 2 3 2 2" xfId="392"/>
    <cellStyle name="20% – paryškinimas 1 4 3 2 3 2 2 2" xfId="12668"/>
    <cellStyle name="20% – paryškinimas 1 4 3 2 3 2 3" xfId="8126"/>
    <cellStyle name="20% – paryškinimas 1 4 3 2 3 3" xfId="393"/>
    <cellStyle name="20% – paryškinimas 1 4 3 2 3 3 2" xfId="12669"/>
    <cellStyle name="20% – paryškinimas 1 4 3 2 3 4" xfId="8125"/>
    <cellStyle name="20% – paryškinimas 1 4 3 2 4" xfId="394"/>
    <cellStyle name="20% – paryškinimas 1 4 3 2 4 2" xfId="395"/>
    <cellStyle name="20% – paryškinimas 1 4 3 2 4 2 2" xfId="12670"/>
    <cellStyle name="20% – paryškinimas 1 4 3 2 4 3" xfId="8127"/>
    <cellStyle name="20% – paryškinimas 1 4 3 2 5" xfId="396"/>
    <cellStyle name="20% – paryškinimas 1 4 3 2 5 2" xfId="12671"/>
    <cellStyle name="20% – paryškinimas 1 4 3 2 6" xfId="8120"/>
    <cellStyle name="20% – paryškinimas 1 4 3 3" xfId="397"/>
    <cellStyle name="20% – paryškinimas 1 4 3 3 2" xfId="398"/>
    <cellStyle name="20% – paryškinimas 1 4 3 3 2 2" xfId="399"/>
    <cellStyle name="20% – paryškinimas 1 4 3 3 2 2 2" xfId="400"/>
    <cellStyle name="20% – paryškinimas 1 4 3 3 2 2 2 2" xfId="12672"/>
    <cellStyle name="20% – paryškinimas 1 4 3 3 2 2 3" xfId="8130"/>
    <cellStyle name="20% – paryškinimas 1 4 3 3 2 3" xfId="401"/>
    <cellStyle name="20% – paryškinimas 1 4 3 3 2 3 2" xfId="12673"/>
    <cellStyle name="20% – paryškinimas 1 4 3 3 2 4" xfId="8129"/>
    <cellStyle name="20% – paryškinimas 1 4 3 3 3" xfId="402"/>
    <cellStyle name="20% – paryškinimas 1 4 3 3 3 2" xfId="403"/>
    <cellStyle name="20% – paryškinimas 1 4 3 3 3 2 2" xfId="12674"/>
    <cellStyle name="20% – paryškinimas 1 4 3 3 3 3" xfId="8131"/>
    <cellStyle name="20% – paryškinimas 1 4 3 3 4" xfId="404"/>
    <cellStyle name="20% – paryškinimas 1 4 3 3 4 2" xfId="12675"/>
    <cellStyle name="20% – paryškinimas 1 4 3 3 5" xfId="8128"/>
    <cellStyle name="20% – paryškinimas 1 4 3 4" xfId="405"/>
    <cellStyle name="20% – paryškinimas 1 4 3 4 2" xfId="406"/>
    <cellStyle name="20% – paryškinimas 1 4 3 4 2 2" xfId="407"/>
    <cellStyle name="20% – paryškinimas 1 4 3 4 2 2 2" xfId="12676"/>
    <cellStyle name="20% – paryškinimas 1 4 3 4 2 3" xfId="8133"/>
    <cellStyle name="20% – paryškinimas 1 4 3 4 3" xfId="408"/>
    <cellStyle name="20% – paryškinimas 1 4 3 4 3 2" xfId="12677"/>
    <cellStyle name="20% – paryškinimas 1 4 3 4 4" xfId="8132"/>
    <cellStyle name="20% – paryškinimas 1 4 3 5" xfId="409"/>
    <cellStyle name="20% – paryškinimas 1 4 3 5 2" xfId="410"/>
    <cellStyle name="20% – paryškinimas 1 4 3 5 2 2" xfId="12678"/>
    <cellStyle name="20% – paryškinimas 1 4 3 5 3" xfId="8134"/>
    <cellStyle name="20% – paryškinimas 1 4 3 6" xfId="411"/>
    <cellStyle name="20% – paryškinimas 1 4 3 6 2" xfId="12679"/>
    <cellStyle name="20% – paryškinimas 1 4 3 7" xfId="8119"/>
    <cellStyle name="20% – paryškinimas 1 4 4" xfId="412"/>
    <cellStyle name="20% – paryškinimas 1 4 4 2" xfId="413"/>
    <cellStyle name="20% – paryškinimas 1 4 4 2 2" xfId="414"/>
    <cellStyle name="20% – paryškinimas 1 4 4 2 2 2" xfId="415"/>
    <cellStyle name="20% – paryškinimas 1 4 4 2 2 2 2" xfId="416"/>
    <cellStyle name="20% – paryškinimas 1 4 4 2 2 2 2 2" xfId="12680"/>
    <cellStyle name="20% – paryškinimas 1 4 4 2 2 2 3" xfId="8138"/>
    <cellStyle name="20% – paryškinimas 1 4 4 2 2 3" xfId="417"/>
    <cellStyle name="20% – paryškinimas 1 4 4 2 2 3 2" xfId="12681"/>
    <cellStyle name="20% – paryškinimas 1 4 4 2 2 4" xfId="8137"/>
    <cellStyle name="20% – paryškinimas 1 4 4 2 3" xfId="418"/>
    <cellStyle name="20% – paryškinimas 1 4 4 2 3 2" xfId="419"/>
    <cellStyle name="20% – paryškinimas 1 4 4 2 3 2 2" xfId="12682"/>
    <cellStyle name="20% – paryškinimas 1 4 4 2 3 3" xfId="8139"/>
    <cellStyle name="20% – paryškinimas 1 4 4 2 4" xfId="420"/>
    <cellStyle name="20% – paryškinimas 1 4 4 2 4 2" xfId="12683"/>
    <cellStyle name="20% – paryškinimas 1 4 4 2 5" xfId="8136"/>
    <cellStyle name="20% – paryškinimas 1 4 4 3" xfId="421"/>
    <cellStyle name="20% – paryškinimas 1 4 4 3 2" xfId="422"/>
    <cellStyle name="20% – paryškinimas 1 4 4 3 2 2" xfId="423"/>
    <cellStyle name="20% – paryškinimas 1 4 4 3 2 2 2" xfId="12684"/>
    <cellStyle name="20% – paryškinimas 1 4 4 3 2 3" xfId="8141"/>
    <cellStyle name="20% – paryškinimas 1 4 4 3 3" xfId="424"/>
    <cellStyle name="20% – paryškinimas 1 4 4 3 3 2" xfId="12685"/>
    <cellStyle name="20% – paryškinimas 1 4 4 3 4" xfId="8140"/>
    <cellStyle name="20% – paryškinimas 1 4 4 4" xfId="425"/>
    <cellStyle name="20% – paryškinimas 1 4 4 4 2" xfId="426"/>
    <cellStyle name="20% – paryškinimas 1 4 4 4 2 2" xfId="12686"/>
    <cellStyle name="20% – paryškinimas 1 4 4 4 3" xfId="8142"/>
    <cellStyle name="20% – paryškinimas 1 4 4 5" xfId="427"/>
    <cellStyle name="20% – paryškinimas 1 4 4 5 2" xfId="12687"/>
    <cellStyle name="20% – paryškinimas 1 4 4 6" xfId="8135"/>
    <cellStyle name="20% – paryškinimas 1 4 5" xfId="428"/>
    <cellStyle name="20% – paryškinimas 1 4 5 2" xfId="429"/>
    <cellStyle name="20% – paryškinimas 1 4 5 2 2" xfId="430"/>
    <cellStyle name="20% – paryškinimas 1 4 5 2 2 2" xfId="431"/>
    <cellStyle name="20% – paryškinimas 1 4 5 2 2 2 2" xfId="12688"/>
    <cellStyle name="20% – paryškinimas 1 4 5 2 2 3" xfId="8145"/>
    <cellStyle name="20% – paryškinimas 1 4 5 2 3" xfId="432"/>
    <cellStyle name="20% – paryškinimas 1 4 5 2 3 2" xfId="12689"/>
    <cellStyle name="20% – paryškinimas 1 4 5 2 4" xfId="8144"/>
    <cellStyle name="20% – paryškinimas 1 4 5 3" xfId="433"/>
    <cellStyle name="20% – paryškinimas 1 4 5 3 2" xfId="434"/>
    <cellStyle name="20% – paryškinimas 1 4 5 3 2 2" xfId="12690"/>
    <cellStyle name="20% – paryškinimas 1 4 5 3 3" xfId="8146"/>
    <cellStyle name="20% – paryškinimas 1 4 5 4" xfId="435"/>
    <cellStyle name="20% – paryškinimas 1 4 5 4 2" xfId="12691"/>
    <cellStyle name="20% – paryškinimas 1 4 5 5" xfId="8143"/>
    <cellStyle name="20% – paryškinimas 1 4 6" xfId="436"/>
    <cellStyle name="20% – paryškinimas 1 4 6 2" xfId="437"/>
    <cellStyle name="20% – paryškinimas 1 4 6 2 2" xfId="438"/>
    <cellStyle name="20% – paryškinimas 1 4 6 2 2 2" xfId="12692"/>
    <cellStyle name="20% – paryškinimas 1 4 6 2 3" xfId="8148"/>
    <cellStyle name="20% – paryškinimas 1 4 6 3" xfId="439"/>
    <cellStyle name="20% – paryškinimas 1 4 6 3 2" xfId="12693"/>
    <cellStyle name="20% – paryškinimas 1 4 6 4" xfId="8147"/>
    <cellStyle name="20% – paryškinimas 1 4 7" xfId="440"/>
    <cellStyle name="20% – paryškinimas 1 4 7 2" xfId="441"/>
    <cellStyle name="20% – paryškinimas 1 4 7 2 2" xfId="12694"/>
    <cellStyle name="20% – paryškinimas 1 4 7 3" xfId="8149"/>
    <cellStyle name="20% – paryškinimas 1 4 8" xfId="442"/>
    <cellStyle name="20% – paryškinimas 1 4 8 2" xfId="12695"/>
    <cellStyle name="20% – paryškinimas 1 4 9" xfId="8086"/>
    <cellStyle name="20% – paryškinimas 1 5" xfId="443"/>
    <cellStyle name="20% – paryškinimas 1 5 2" xfId="444"/>
    <cellStyle name="20% – paryškinimas 1 5 2 2" xfId="445"/>
    <cellStyle name="20% – paryškinimas 1 5 2 2 2" xfId="446"/>
    <cellStyle name="20% – paryškinimas 1 5 2 2 2 2" xfId="447"/>
    <cellStyle name="20% – paryškinimas 1 5 2 2 2 2 2" xfId="448"/>
    <cellStyle name="20% – paryškinimas 1 5 2 2 2 2 2 2" xfId="449"/>
    <cellStyle name="20% – paryškinimas 1 5 2 2 2 2 2 2 2" xfId="12696"/>
    <cellStyle name="20% – paryškinimas 1 5 2 2 2 2 2 3" xfId="8155"/>
    <cellStyle name="20% – paryškinimas 1 5 2 2 2 2 3" xfId="450"/>
    <cellStyle name="20% – paryškinimas 1 5 2 2 2 2 3 2" xfId="12697"/>
    <cellStyle name="20% – paryškinimas 1 5 2 2 2 2 4" xfId="8154"/>
    <cellStyle name="20% – paryškinimas 1 5 2 2 2 3" xfId="451"/>
    <cellStyle name="20% – paryškinimas 1 5 2 2 2 3 2" xfId="452"/>
    <cellStyle name="20% – paryškinimas 1 5 2 2 2 3 2 2" xfId="12698"/>
    <cellStyle name="20% – paryškinimas 1 5 2 2 2 3 3" xfId="8156"/>
    <cellStyle name="20% – paryškinimas 1 5 2 2 2 4" xfId="453"/>
    <cellStyle name="20% – paryškinimas 1 5 2 2 2 4 2" xfId="12699"/>
    <cellStyle name="20% – paryškinimas 1 5 2 2 2 5" xfId="8153"/>
    <cellStyle name="20% – paryškinimas 1 5 2 2 3" xfId="454"/>
    <cellStyle name="20% – paryškinimas 1 5 2 2 3 2" xfId="455"/>
    <cellStyle name="20% – paryškinimas 1 5 2 2 3 2 2" xfId="456"/>
    <cellStyle name="20% – paryškinimas 1 5 2 2 3 2 2 2" xfId="12700"/>
    <cellStyle name="20% – paryškinimas 1 5 2 2 3 2 3" xfId="8158"/>
    <cellStyle name="20% – paryškinimas 1 5 2 2 3 3" xfId="457"/>
    <cellStyle name="20% – paryškinimas 1 5 2 2 3 3 2" xfId="12701"/>
    <cellStyle name="20% – paryškinimas 1 5 2 2 3 4" xfId="8157"/>
    <cellStyle name="20% – paryškinimas 1 5 2 2 4" xfId="458"/>
    <cellStyle name="20% – paryškinimas 1 5 2 2 4 2" xfId="459"/>
    <cellStyle name="20% – paryškinimas 1 5 2 2 4 2 2" xfId="12702"/>
    <cellStyle name="20% – paryškinimas 1 5 2 2 4 3" xfId="8159"/>
    <cellStyle name="20% – paryškinimas 1 5 2 2 5" xfId="460"/>
    <cellStyle name="20% – paryškinimas 1 5 2 2 5 2" xfId="12703"/>
    <cellStyle name="20% – paryškinimas 1 5 2 2 6" xfId="8152"/>
    <cellStyle name="20% – paryškinimas 1 5 2 3" xfId="461"/>
    <cellStyle name="20% – paryškinimas 1 5 2 3 2" xfId="462"/>
    <cellStyle name="20% – paryškinimas 1 5 2 3 2 2" xfId="463"/>
    <cellStyle name="20% – paryškinimas 1 5 2 3 2 2 2" xfId="464"/>
    <cellStyle name="20% – paryškinimas 1 5 2 3 2 2 2 2" xfId="12704"/>
    <cellStyle name="20% – paryškinimas 1 5 2 3 2 2 3" xfId="8162"/>
    <cellStyle name="20% – paryškinimas 1 5 2 3 2 3" xfId="465"/>
    <cellStyle name="20% – paryškinimas 1 5 2 3 2 3 2" xfId="12705"/>
    <cellStyle name="20% – paryškinimas 1 5 2 3 2 4" xfId="8161"/>
    <cellStyle name="20% – paryškinimas 1 5 2 3 3" xfId="466"/>
    <cellStyle name="20% – paryškinimas 1 5 2 3 3 2" xfId="467"/>
    <cellStyle name="20% – paryškinimas 1 5 2 3 3 2 2" xfId="12706"/>
    <cellStyle name="20% – paryškinimas 1 5 2 3 3 3" xfId="8163"/>
    <cellStyle name="20% – paryškinimas 1 5 2 3 4" xfId="468"/>
    <cellStyle name="20% – paryškinimas 1 5 2 3 4 2" xfId="12707"/>
    <cellStyle name="20% – paryškinimas 1 5 2 3 5" xfId="8160"/>
    <cellStyle name="20% – paryškinimas 1 5 2 4" xfId="469"/>
    <cellStyle name="20% – paryškinimas 1 5 2 4 2" xfId="470"/>
    <cellStyle name="20% – paryškinimas 1 5 2 4 2 2" xfId="471"/>
    <cellStyle name="20% – paryškinimas 1 5 2 4 2 2 2" xfId="12708"/>
    <cellStyle name="20% – paryškinimas 1 5 2 4 2 3" xfId="8165"/>
    <cellStyle name="20% – paryškinimas 1 5 2 4 3" xfId="472"/>
    <cellStyle name="20% – paryškinimas 1 5 2 4 3 2" xfId="12709"/>
    <cellStyle name="20% – paryškinimas 1 5 2 4 4" xfId="8164"/>
    <cellStyle name="20% – paryškinimas 1 5 2 5" xfId="473"/>
    <cellStyle name="20% – paryškinimas 1 5 2 5 2" xfId="474"/>
    <cellStyle name="20% – paryškinimas 1 5 2 5 2 2" xfId="12710"/>
    <cellStyle name="20% – paryškinimas 1 5 2 5 3" xfId="8166"/>
    <cellStyle name="20% – paryškinimas 1 5 2 6" xfId="475"/>
    <cellStyle name="20% – paryškinimas 1 5 2 6 2" xfId="12711"/>
    <cellStyle name="20% – paryškinimas 1 5 2 7" xfId="8151"/>
    <cellStyle name="20% – paryškinimas 1 5 3" xfId="476"/>
    <cellStyle name="20% – paryškinimas 1 5 3 2" xfId="477"/>
    <cellStyle name="20% – paryškinimas 1 5 3 2 2" xfId="478"/>
    <cellStyle name="20% – paryškinimas 1 5 3 2 2 2" xfId="479"/>
    <cellStyle name="20% – paryškinimas 1 5 3 2 2 2 2" xfId="480"/>
    <cellStyle name="20% – paryškinimas 1 5 3 2 2 2 2 2" xfId="12712"/>
    <cellStyle name="20% – paryškinimas 1 5 3 2 2 2 3" xfId="8170"/>
    <cellStyle name="20% – paryškinimas 1 5 3 2 2 3" xfId="481"/>
    <cellStyle name="20% – paryškinimas 1 5 3 2 2 3 2" xfId="12713"/>
    <cellStyle name="20% – paryškinimas 1 5 3 2 2 4" xfId="8169"/>
    <cellStyle name="20% – paryškinimas 1 5 3 2 3" xfId="482"/>
    <cellStyle name="20% – paryškinimas 1 5 3 2 3 2" xfId="483"/>
    <cellStyle name="20% – paryškinimas 1 5 3 2 3 2 2" xfId="12714"/>
    <cellStyle name="20% – paryškinimas 1 5 3 2 3 3" xfId="8171"/>
    <cellStyle name="20% – paryškinimas 1 5 3 2 4" xfId="484"/>
    <cellStyle name="20% – paryškinimas 1 5 3 2 4 2" xfId="12715"/>
    <cellStyle name="20% – paryškinimas 1 5 3 2 5" xfId="8168"/>
    <cellStyle name="20% – paryškinimas 1 5 3 3" xfId="485"/>
    <cellStyle name="20% – paryškinimas 1 5 3 3 2" xfId="486"/>
    <cellStyle name="20% – paryškinimas 1 5 3 3 2 2" xfId="487"/>
    <cellStyle name="20% – paryškinimas 1 5 3 3 2 2 2" xfId="12716"/>
    <cellStyle name="20% – paryškinimas 1 5 3 3 2 3" xfId="8173"/>
    <cellStyle name="20% – paryškinimas 1 5 3 3 3" xfId="488"/>
    <cellStyle name="20% – paryškinimas 1 5 3 3 3 2" xfId="12717"/>
    <cellStyle name="20% – paryškinimas 1 5 3 3 4" xfId="8172"/>
    <cellStyle name="20% – paryškinimas 1 5 3 4" xfId="489"/>
    <cellStyle name="20% – paryškinimas 1 5 3 4 2" xfId="490"/>
    <cellStyle name="20% – paryškinimas 1 5 3 4 2 2" xfId="12718"/>
    <cellStyle name="20% – paryškinimas 1 5 3 4 3" xfId="8174"/>
    <cellStyle name="20% – paryškinimas 1 5 3 5" xfId="491"/>
    <cellStyle name="20% – paryškinimas 1 5 3 5 2" xfId="12719"/>
    <cellStyle name="20% – paryškinimas 1 5 3 6" xfId="8167"/>
    <cellStyle name="20% – paryškinimas 1 5 4" xfId="492"/>
    <cellStyle name="20% – paryškinimas 1 5 4 2" xfId="493"/>
    <cellStyle name="20% – paryškinimas 1 5 4 2 2" xfId="494"/>
    <cellStyle name="20% – paryškinimas 1 5 4 2 2 2" xfId="495"/>
    <cellStyle name="20% – paryškinimas 1 5 4 2 2 2 2" xfId="12720"/>
    <cellStyle name="20% – paryškinimas 1 5 4 2 2 3" xfId="8177"/>
    <cellStyle name="20% – paryškinimas 1 5 4 2 3" xfId="496"/>
    <cellStyle name="20% – paryškinimas 1 5 4 2 3 2" xfId="12721"/>
    <cellStyle name="20% – paryškinimas 1 5 4 2 4" xfId="8176"/>
    <cellStyle name="20% – paryškinimas 1 5 4 3" xfId="497"/>
    <cellStyle name="20% – paryškinimas 1 5 4 3 2" xfId="498"/>
    <cellStyle name="20% – paryškinimas 1 5 4 3 2 2" xfId="12722"/>
    <cellStyle name="20% – paryškinimas 1 5 4 3 3" xfId="8178"/>
    <cellStyle name="20% – paryškinimas 1 5 4 4" xfId="499"/>
    <cellStyle name="20% – paryškinimas 1 5 4 4 2" xfId="12723"/>
    <cellStyle name="20% – paryškinimas 1 5 4 5" xfId="8175"/>
    <cellStyle name="20% – paryškinimas 1 5 5" xfId="500"/>
    <cellStyle name="20% – paryškinimas 1 5 5 2" xfId="501"/>
    <cellStyle name="20% – paryškinimas 1 5 5 2 2" xfId="502"/>
    <cellStyle name="20% – paryškinimas 1 5 5 2 2 2" xfId="12724"/>
    <cellStyle name="20% – paryškinimas 1 5 5 2 3" xfId="8180"/>
    <cellStyle name="20% – paryškinimas 1 5 5 3" xfId="503"/>
    <cellStyle name="20% – paryškinimas 1 5 5 3 2" xfId="12725"/>
    <cellStyle name="20% – paryškinimas 1 5 5 4" xfId="8179"/>
    <cellStyle name="20% – paryškinimas 1 5 6" xfId="504"/>
    <cellStyle name="20% – paryškinimas 1 5 6 2" xfId="505"/>
    <cellStyle name="20% – paryškinimas 1 5 6 2 2" xfId="12726"/>
    <cellStyle name="20% – paryškinimas 1 5 6 3" xfId="8181"/>
    <cellStyle name="20% – paryškinimas 1 5 7" xfId="506"/>
    <cellStyle name="20% – paryškinimas 1 5 7 2" xfId="12727"/>
    <cellStyle name="20% – paryškinimas 1 5 8" xfId="8150"/>
    <cellStyle name="20% – paryškinimas 1 6" xfId="507"/>
    <cellStyle name="20% – paryškinimas 1 6 2" xfId="508"/>
    <cellStyle name="20% – paryškinimas 1 6 2 2" xfId="509"/>
    <cellStyle name="20% – paryškinimas 1 6 2 2 2" xfId="510"/>
    <cellStyle name="20% – paryškinimas 1 6 2 2 2 2" xfId="511"/>
    <cellStyle name="20% – paryškinimas 1 6 2 2 2 2 2" xfId="512"/>
    <cellStyle name="20% – paryškinimas 1 6 2 2 2 2 2 2" xfId="12728"/>
    <cellStyle name="20% – paryškinimas 1 6 2 2 2 2 3" xfId="8186"/>
    <cellStyle name="20% – paryškinimas 1 6 2 2 2 3" xfId="513"/>
    <cellStyle name="20% – paryškinimas 1 6 2 2 2 3 2" xfId="12729"/>
    <cellStyle name="20% – paryškinimas 1 6 2 2 2 4" xfId="8185"/>
    <cellStyle name="20% – paryškinimas 1 6 2 2 3" xfId="514"/>
    <cellStyle name="20% – paryškinimas 1 6 2 2 3 2" xfId="515"/>
    <cellStyle name="20% – paryškinimas 1 6 2 2 3 2 2" xfId="12730"/>
    <cellStyle name="20% – paryškinimas 1 6 2 2 3 3" xfId="8187"/>
    <cellStyle name="20% – paryškinimas 1 6 2 2 4" xfId="516"/>
    <cellStyle name="20% – paryškinimas 1 6 2 2 4 2" xfId="12731"/>
    <cellStyle name="20% – paryškinimas 1 6 2 2 5" xfId="8184"/>
    <cellStyle name="20% – paryškinimas 1 6 2 3" xfId="517"/>
    <cellStyle name="20% – paryškinimas 1 6 2 3 2" xfId="518"/>
    <cellStyle name="20% – paryškinimas 1 6 2 3 2 2" xfId="519"/>
    <cellStyle name="20% – paryškinimas 1 6 2 3 2 2 2" xfId="12732"/>
    <cellStyle name="20% – paryškinimas 1 6 2 3 2 3" xfId="8189"/>
    <cellStyle name="20% – paryškinimas 1 6 2 3 3" xfId="520"/>
    <cellStyle name="20% – paryškinimas 1 6 2 3 3 2" xfId="12733"/>
    <cellStyle name="20% – paryškinimas 1 6 2 3 4" xfId="8188"/>
    <cellStyle name="20% – paryškinimas 1 6 2 4" xfId="521"/>
    <cellStyle name="20% – paryškinimas 1 6 2 4 2" xfId="522"/>
    <cellStyle name="20% – paryškinimas 1 6 2 4 2 2" xfId="12734"/>
    <cellStyle name="20% – paryškinimas 1 6 2 4 3" xfId="8190"/>
    <cellStyle name="20% – paryškinimas 1 6 2 5" xfId="523"/>
    <cellStyle name="20% – paryškinimas 1 6 2 5 2" xfId="12735"/>
    <cellStyle name="20% – paryškinimas 1 6 2 6" xfId="8183"/>
    <cellStyle name="20% – paryškinimas 1 6 3" xfId="524"/>
    <cellStyle name="20% – paryškinimas 1 6 3 2" xfId="525"/>
    <cellStyle name="20% – paryškinimas 1 6 3 2 2" xfId="526"/>
    <cellStyle name="20% – paryškinimas 1 6 3 2 2 2" xfId="527"/>
    <cellStyle name="20% – paryškinimas 1 6 3 2 2 2 2" xfId="12736"/>
    <cellStyle name="20% – paryškinimas 1 6 3 2 2 3" xfId="8193"/>
    <cellStyle name="20% – paryškinimas 1 6 3 2 3" xfId="528"/>
    <cellStyle name="20% – paryškinimas 1 6 3 2 3 2" xfId="12737"/>
    <cellStyle name="20% – paryškinimas 1 6 3 2 4" xfId="8192"/>
    <cellStyle name="20% – paryškinimas 1 6 3 3" xfId="529"/>
    <cellStyle name="20% – paryškinimas 1 6 3 3 2" xfId="530"/>
    <cellStyle name="20% – paryškinimas 1 6 3 3 2 2" xfId="12738"/>
    <cellStyle name="20% – paryškinimas 1 6 3 3 3" xfId="8194"/>
    <cellStyle name="20% – paryškinimas 1 6 3 4" xfId="531"/>
    <cellStyle name="20% – paryškinimas 1 6 3 4 2" xfId="12739"/>
    <cellStyle name="20% – paryškinimas 1 6 3 5" xfId="8191"/>
    <cellStyle name="20% – paryškinimas 1 6 4" xfId="532"/>
    <cellStyle name="20% – paryškinimas 1 6 4 2" xfId="533"/>
    <cellStyle name="20% – paryškinimas 1 6 4 2 2" xfId="534"/>
    <cellStyle name="20% – paryškinimas 1 6 4 2 2 2" xfId="12740"/>
    <cellStyle name="20% – paryškinimas 1 6 4 2 3" xfId="8196"/>
    <cellStyle name="20% – paryškinimas 1 6 4 3" xfId="535"/>
    <cellStyle name="20% – paryškinimas 1 6 4 3 2" xfId="12741"/>
    <cellStyle name="20% – paryškinimas 1 6 4 4" xfId="8195"/>
    <cellStyle name="20% – paryškinimas 1 6 5" xfId="536"/>
    <cellStyle name="20% – paryškinimas 1 6 5 2" xfId="537"/>
    <cellStyle name="20% – paryškinimas 1 6 5 2 2" xfId="12742"/>
    <cellStyle name="20% – paryškinimas 1 6 5 3" xfId="8197"/>
    <cellStyle name="20% – paryškinimas 1 6 6" xfId="538"/>
    <cellStyle name="20% – paryškinimas 1 6 6 2" xfId="12743"/>
    <cellStyle name="20% – paryškinimas 1 6 7" xfId="8182"/>
    <cellStyle name="20% – paryškinimas 2 2" xfId="539"/>
    <cellStyle name="20% – paryškinimas 2 2 10" xfId="8198"/>
    <cellStyle name="20% – paryškinimas 2 2 2" xfId="540"/>
    <cellStyle name="20% – paryškinimas 2 2 2 10" xfId="8199"/>
    <cellStyle name="20% – paryškinimas 2 2 2 2" xfId="541"/>
    <cellStyle name="20% – paryškinimas 2 2 2 2 2" xfId="542"/>
    <cellStyle name="20% – paryškinimas 2 2 2 2 2 2" xfId="543"/>
    <cellStyle name="20% – paryškinimas 2 2 2 2 2 2 2" xfId="544"/>
    <cellStyle name="20% – paryškinimas 2 2 2 2 2 2 2 2" xfId="545"/>
    <cellStyle name="20% – paryškinimas 2 2 2 2 2 2 2 2 2" xfId="546"/>
    <cellStyle name="20% – paryškinimas 2 2 2 2 2 2 2 2 2 2" xfId="12744"/>
    <cellStyle name="20% – paryškinimas 2 2 2 2 2 2 2 2 3" xfId="8204"/>
    <cellStyle name="20% – paryškinimas 2 2 2 2 2 2 2 3" xfId="547"/>
    <cellStyle name="20% – paryškinimas 2 2 2 2 2 2 2 3 2" xfId="12745"/>
    <cellStyle name="20% – paryškinimas 2 2 2 2 2 2 2 4" xfId="8203"/>
    <cellStyle name="20% – paryškinimas 2 2 2 2 2 2 3" xfId="548"/>
    <cellStyle name="20% – paryškinimas 2 2 2 2 2 2 3 2" xfId="549"/>
    <cellStyle name="20% – paryškinimas 2 2 2 2 2 2 3 2 2" xfId="12746"/>
    <cellStyle name="20% – paryškinimas 2 2 2 2 2 2 3 3" xfId="8205"/>
    <cellStyle name="20% – paryškinimas 2 2 2 2 2 2 4" xfId="550"/>
    <cellStyle name="20% – paryškinimas 2 2 2 2 2 2 4 2" xfId="12747"/>
    <cellStyle name="20% – paryškinimas 2 2 2 2 2 2 5" xfId="8202"/>
    <cellStyle name="20% – paryškinimas 2 2 2 2 2 3" xfId="551"/>
    <cellStyle name="20% – paryškinimas 2 2 2 2 2 3 2" xfId="552"/>
    <cellStyle name="20% – paryškinimas 2 2 2 2 2 3 2 2" xfId="553"/>
    <cellStyle name="20% – paryškinimas 2 2 2 2 2 3 2 2 2" xfId="12748"/>
    <cellStyle name="20% – paryškinimas 2 2 2 2 2 3 2 3" xfId="8207"/>
    <cellStyle name="20% – paryškinimas 2 2 2 2 2 3 3" xfId="554"/>
    <cellStyle name="20% – paryškinimas 2 2 2 2 2 3 3 2" xfId="12749"/>
    <cellStyle name="20% – paryškinimas 2 2 2 2 2 3 4" xfId="8206"/>
    <cellStyle name="20% – paryškinimas 2 2 2 2 2 4" xfId="555"/>
    <cellStyle name="20% – paryškinimas 2 2 2 2 2 4 2" xfId="556"/>
    <cellStyle name="20% – paryškinimas 2 2 2 2 2 4 2 2" xfId="12750"/>
    <cellStyle name="20% – paryškinimas 2 2 2 2 2 4 3" xfId="8208"/>
    <cellStyle name="20% – paryškinimas 2 2 2 2 2 5" xfId="557"/>
    <cellStyle name="20% – paryškinimas 2 2 2 2 2 5 2" xfId="12751"/>
    <cellStyle name="20% – paryškinimas 2 2 2 2 2 6" xfId="8201"/>
    <cellStyle name="20% – paryškinimas 2 2 2 2 3" xfId="558"/>
    <cellStyle name="20% – paryškinimas 2 2 2 2 3 2" xfId="559"/>
    <cellStyle name="20% – paryškinimas 2 2 2 2 3 2 2" xfId="560"/>
    <cellStyle name="20% – paryškinimas 2 2 2 2 3 2 2 2" xfId="561"/>
    <cellStyle name="20% – paryškinimas 2 2 2 2 3 2 2 2 2" xfId="12752"/>
    <cellStyle name="20% – paryškinimas 2 2 2 2 3 2 2 3" xfId="8211"/>
    <cellStyle name="20% – paryškinimas 2 2 2 2 3 2 3" xfId="562"/>
    <cellStyle name="20% – paryškinimas 2 2 2 2 3 2 3 2" xfId="12753"/>
    <cellStyle name="20% – paryškinimas 2 2 2 2 3 2 4" xfId="8210"/>
    <cellStyle name="20% – paryškinimas 2 2 2 2 3 3" xfId="563"/>
    <cellStyle name="20% – paryškinimas 2 2 2 2 3 3 2" xfId="564"/>
    <cellStyle name="20% – paryškinimas 2 2 2 2 3 3 2 2" xfId="12754"/>
    <cellStyle name="20% – paryškinimas 2 2 2 2 3 3 3" xfId="8212"/>
    <cellStyle name="20% – paryškinimas 2 2 2 2 3 4" xfId="565"/>
    <cellStyle name="20% – paryškinimas 2 2 2 2 3 4 2" xfId="12755"/>
    <cellStyle name="20% – paryškinimas 2 2 2 2 3 5" xfId="8209"/>
    <cellStyle name="20% – paryškinimas 2 2 2 2 4" xfId="566"/>
    <cellStyle name="20% – paryškinimas 2 2 2 2 4 2" xfId="567"/>
    <cellStyle name="20% – paryškinimas 2 2 2 2 4 2 2" xfId="568"/>
    <cellStyle name="20% – paryškinimas 2 2 2 2 4 2 2 2" xfId="12756"/>
    <cellStyle name="20% – paryškinimas 2 2 2 2 4 2 3" xfId="8214"/>
    <cellStyle name="20% – paryškinimas 2 2 2 2 4 3" xfId="569"/>
    <cellStyle name="20% – paryškinimas 2 2 2 2 4 3 2" xfId="12757"/>
    <cellStyle name="20% – paryškinimas 2 2 2 2 4 4" xfId="8213"/>
    <cellStyle name="20% – paryškinimas 2 2 2 2 5" xfId="570"/>
    <cellStyle name="20% – paryškinimas 2 2 2 2 5 2" xfId="571"/>
    <cellStyle name="20% – paryškinimas 2 2 2 2 5 2 2" xfId="12758"/>
    <cellStyle name="20% – paryškinimas 2 2 2 2 5 3" xfId="8215"/>
    <cellStyle name="20% – paryškinimas 2 2 2 2 6" xfId="572"/>
    <cellStyle name="20% – paryškinimas 2 2 2 2 6 2" xfId="12759"/>
    <cellStyle name="20% – paryškinimas 2 2 2 2 7" xfId="8200"/>
    <cellStyle name="20% – paryškinimas 2 2 2 3" xfId="573"/>
    <cellStyle name="20% – paryškinimas 2 2 2 3 2" xfId="574"/>
    <cellStyle name="20% – paryškinimas 2 2 2 3 2 2" xfId="575"/>
    <cellStyle name="20% – paryškinimas 2 2 2 3 2 2 2" xfId="576"/>
    <cellStyle name="20% – paryškinimas 2 2 2 3 2 2 2 2" xfId="577"/>
    <cellStyle name="20% – paryškinimas 2 2 2 3 2 2 2 2 2" xfId="12760"/>
    <cellStyle name="20% – paryškinimas 2 2 2 3 2 2 2 3" xfId="8219"/>
    <cellStyle name="20% – paryškinimas 2 2 2 3 2 2 3" xfId="578"/>
    <cellStyle name="20% – paryškinimas 2 2 2 3 2 2 3 2" xfId="12761"/>
    <cellStyle name="20% – paryškinimas 2 2 2 3 2 2 4" xfId="8218"/>
    <cellStyle name="20% – paryškinimas 2 2 2 3 2 3" xfId="579"/>
    <cellStyle name="20% – paryškinimas 2 2 2 3 2 3 2" xfId="580"/>
    <cellStyle name="20% – paryškinimas 2 2 2 3 2 3 2 2" xfId="12762"/>
    <cellStyle name="20% – paryškinimas 2 2 2 3 2 3 3" xfId="8220"/>
    <cellStyle name="20% – paryškinimas 2 2 2 3 2 4" xfId="581"/>
    <cellStyle name="20% – paryškinimas 2 2 2 3 2 4 2" xfId="12763"/>
    <cellStyle name="20% – paryškinimas 2 2 2 3 2 5" xfId="8217"/>
    <cellStyle name="20% – paryškinimas 2 2 2 3 3" xfId="582"/>
    <cellStyle name="20% – paryškinimas 2 2 2 3 3 2" xfId="583"/>
    <cellStyle name="20% – paryškinimas 2 2 2 3 3 2 2" xfId="584"/>
    <cellStyle name="20% – paryškinimas 2 2 2 3 3 2 2 2" xfId="12764"/>
    <cellStyle name="20% – paryškinimas 2 2 2 3 3 2 3" xfId="8222"/>
    <cellStyle name="20% – paryškinimas 2 2 2 3 3 3" xfId="585"/>
    <cellStyle name="20% – paryškinimas 2 2 2 3 3 3 2" xfId="12765"/>
    <cellStyle name="20% – paryškinimas 2 2 2 3 3 4" xfId="8221"/>
    <cellStyle name="20% – paryškinimas 2 2 2 3 4" xfId="586"/>
    <cellStyle name="20% – paryškinimas 2 2 2 3 4 2" xfId="587"/>
    <cellStyle name="20% – paryškinimas 2 2 2 3 4 2 2" xfId="12766"/>
    <cellStyle name="20% – paryškinimas 2 2 2 3 4 3" xfId="8223"/>
    <cellStyle name="20% – paryškinimas 2 2 2 3 5" xfId="588"/>
    <cellStyle name="20% – paryškinimas 2 2 2 3 5 2" xfId="12767"/>
    <cellStyle name="20% – paryškinimas 2 2 2 3 6" xfId="8216"/>
    <cellStyle name="20% – paryškinimas 2 2 2 4" xfId="589"/>
    <cellStyle name="20% – paryškinimas 2 2 2 4 2" xfId="590"/>
    <cellStyle name="20% – paryškinimas 2 2 2 4 2 2" xfId="591"/>
    <cellStyle name="20% – paryškinimas 2 2 2 4 2 2 2" xfId="592"/>
    <cellStyle name="20% – paryškinimas 2 2 2 4 2 2 2 2" xfId="12768"/>
    <cellStyle name="20% – paryškinimas 2 2 2 4 2 2 3" xfId="8226"/>
    <cellStyle name="20% – paryškinimas 2 2 2 4 2 3" xfId="593"/>
    <cellStyle name="20% – paryškinimas 2 2 2 4 2 3 2" xfId="12769"/>
    <cellStyle name="20% – paryškinimas 2 2 2 4 2 4" xfId="8225"/>
    <cellStyle name="20% – paryškinimas 2 2 2 4 3" xfId="594"/>
    <cellStyle name="20% – paryškinimas 2 2 2 4 3 2" xfId="595"/>
    <cellStyle name="20% – paryškinimas 2 2 2 4 3 2 2" xfId="12770"/>
    <cellStyle name="20% – paryškinimas 2 2 2 4 3 3" xfId="8227"/>
    <cellStyle name="20% – paryškinimas 2 2 2 4 4" xfId="596"/>
    <cellStyle name="20% – paryškinimas 2 2 2 4 4 2" xfId="12771"/>
    <cellStyle name="20% – paryškinimas 2 2 2 4 5" xfId="8224"/>
    <cellStyle name="20% – paryškinimas 2 2 2 5" xfId="597"/>
    <cellStyle name="20% – paryškinimas 2 2 2 5 2" xfId="598"/>
    <cellStyle name="20% – paryškinimas 2 2 2 5 2 2" xfId="599"/>
    <cellStyle name="20% – paryškinimas 2 2 2 5 2 2 2" xfId="12772"/>
    <cellStyle name="20% – paryškinimas 2 2 2 5 2 3" xfId="8229"/>
    <cellStyle name="20% – paryškinimas 2 2 2 5 3" xfId="600"/>
    <cellStyle name="20% – paryškinimas 2 2 2 5 3 2" xfId="12773"/>
    <cellStyle name="20% – paryškinimas 2 2 2 5 4" xfId="8228"/>
    <cellStyle name="20% – paryškinimas 2 2 2 6" xfId="601"/>
    <cellStyle name="20% – paryškinimas 2 2 2 6 2" xfId="8230"/>
    <cellStyle name="20% – paryškinimas 2 2 2 7" xfId="602"/>
    <cellStyle name="20% – paryškinimas 2 2 2 7 2" xfId="603"/>
    <cellStyle name="20% – paryškinimas 2 2 2 7 2 2" xfId="12774"/>
    <cellStyle name="20% – paryškinimas 2 2 2 7 3" xfId="8231"/>
    <cellStyle name="20% – paryškinimas 2 2 2 8" xfId="604"/>
    <cellStyle name="20% – paryškinimas 2 2 2 8 2" xfId="605"/>
    <cellStyle name="20% – paryškinimas 2 2 2 8 2 2" xfId="12775"/>
    <cellStyle name="20% – paryškinimas 2 2 2 8 3" xfId="8232"/>
    <cellStyle name="20% – paryškinimas 2 2 2 9" xfId="606"/>
    <cellStyle name="20% – paryškinimas 2 2 2 9 2" xfId="607"/>
    <cellStyle name="20% – paryškinimas 2 2 2 9 2 2" xfId="12776"/>
    <cellStyle name="20% – paryškinimas 2 2 2 9 3" xfId="12278"/>
    <cellStyle name="20% – paryškinimas 2 2 3" xfId="608"/>
    <cellStyle name="20% – paryškinimas 2 2 3 2" xfId="609"/>
    <cellStyle name="20% – paryškinimas 2 2 3 2 2" xfId="610"/>
    <cellStyle name="20% – paryškinimas 2 2 3 2 2 2" xfId="611"/>
    <cellStyle name="20% – paryškinimas 2 2 3 2 2 2 2" xfId="612"/>
    <cellStyle name="20% – paryškinimas 2 2 3 2 2 2 2 2" xfId="613"/>
    <cellStyle name="20% – paryškinimas 2 2 3 2 2 2 2 2 2" xfId="12777"/>
    <cellStyle name="20% – paryškinimas 2 2 3 2 2 2 2 3" xfId="8237"/>
    <cellStyle name="20% – paryškinimas 2 2 3 2 2 2 3" xfId="614"/>
    <cellStyle name="20% – paryškinimas 2 2 3 2 2 2 3 2" xfId="12778"/>
    <cellStyle name="20% – paryškinimas 2 2 3 2 2 2 4" xfId="8236"/>
    <cellStyle name="20% – paryškinimas 2 2 3 2 2 3" xfId="615"/>
    <cellStyle name="20% – paryškinimas 2 2 3 2 2 3 2" xfId="616"/>
    <cellStyle name="20% – paryškinimas 2 2 3 2 2 3 2 2" xfId="12779"/>
    <cellStyle name="20% – paryškinimas 2 2 3 2 2 3 3" xfId="8238"/>
    <cellStyle name="20% – paryškinimas 2 2 3 2 2 4" xfId="617"/>
    <cellStyle name="20% – paryškinimas 2 2 3 2 2 4 2" xfId="12780"/>
    <cellStyle name="20% – paryškinimas 2 2 3 2 2 5" xfId="8235"/>
    <cellStyle name="20% – paryškinimas 2 2 3 2 3" xfId="618"/>
    <cellStyle name="20% – paryškinimas 2 2 3 2 3 2" xfId="619"/>
    <cellStyle name="20% – paryškinimas 2 2 3 2 3 2 2" xfId="620"/>
    <cellStyle name="20% – paryškinimas 2 2 3 2 3 2 2 2" xfId="12781"/>
    <cellStyle name="20% – paryškinimas 2 2 3 2 3 2 3" xfId="8240"/>
    <cellStyle name="20% – paryškinimas 2 2 3 2 3 3" xfId="621"/>
    <cellStyle name="20% – paryškinimas 2 2 3 2 3 3 2" xfId="12782"/>
    <cellStyle name="20% – paryškinimas 2 2 3 2 3 4" xfId="8239"/>
    <cellStyle name="20% – paryškinimas 2 2 3 2 4" xfId="622"/>
    <cellStyle name="20% – paryškinimas 2 2 3 2 4 2" xfId="623"/>
    <cellStyle name="20% – paryškinimas 2 2 3 2 4 2 2" xfId="12783"/>
    <cellStyle name="20% – paryškinimas 2 2 3 2 4 3" xfId="8241"/>
    <cellStyle name="20% – paryškinimas 2 2 3 2 5" xfId="624"/>
    <cellStyle name="20% – paryškinimas 2 2 3 2 5 2" xfId="12784"/>
    <cellStyle name="20% – paryškinimas 2 2 3 2 6" xfId="8234"/>
    <cellStyle name="20% – paryškinimas 2 2 3 3" xfId="625"/>
    <cellStyle name="20% – paryškinimas 2 2 3 3 2" xfId="626"/>
    <cellStyle name="20% – paryškinimas 2 2 3 3 2 2" xfId="627"/>
    <cellStyle name="20% – paryškinimas 2 2 3 3 2 2 2" xfId="628"/>
    <cellStyle name="20% – paryškinimas 2 2 3 3 2 2 2 2" xfId="12785"/>
    <cellStyle name="20% – paryškinimas 2 2 3 3 2 2 3" xfId="8244"/>
    <cellStyle name="20% – paryškinimas 2 2 3 3 2 3" xfId="629"/>
    <cellStyle name="20% – paryškinimas 2 2 3 3 2 3 2" xfId="12786"/>
    <cellStyle name="20% – paryškinimas 2 2 3 3 2 4" xfId="8243"/>
    <cellStyle name="20% – paryškinimas 2 2 3 3 3" xfId="630"/>
    <cellStyle name="20% – paryškinimas 2 2 3 3 3 2" xfId="631"/>
    <cellStyle name="20% – paryškinimas 2 2 3 3 3 2 2" xfId="12787"/>
    <cellStyle name="20% – paryškinimas 2 2 3 3 3 3" xfId="8245"/>
    <cellStyle name="20% – paryškinimas 2 2 3 3 4" xfId="632"/>
    <cellStyle name="20% – paryškinimas 2 2 3 3 4 2" xfId="12788"/>
    <cellStyle name="20% – paryškinimas 2 2 3 3 5" xfId="8242"/>
    <cellStyle name="20% – paryškinimas 2 2 3 4" xfId="633"/>
    <cellStyle name="20% – paryškinimas 2 2 3 4 2" xfId="634"/>
    <cellStyle name="20% – paryškinimas 2 2 3 4 2 2" xfId="635"/>
    <cellStyle name="20% – paryškinimas 2 2 3 4 2 2 2" xfId="12789"/>
    <cellStyle name="20% – paryškinimas 2 2 3 4 2 3" xfId="8247"/>
    <cellStyle name="20% – paryškinimas 2 2 3 4 3" xfId="636"/>
    <cellStyle name="20% – paryškinimas 2 2 3 4 3 2" xfId="12790"/>
    <cellStyle name="20% – paryškinimas 2 2 3 4 4" xfId="8246"/>
    <cellStyle name="20% – paryškinimas 2 2 3 5" xfId="637"/>
    <cellStyle name="20% – paryškinimas 2 2 3 5 2" xfId="638"/>
    <cellStyle name="20% – paryškinimas 2 2 3 5 2 2" xfId="12791"/>
    <cellStyle name="20% – paryškinimas 2 2 3 5 3" xfId="8248"/>
    <cellStyle name="20% – paryškinimas 2 2 3 6" xfId="639"/>
    <cellStyle name="20% – paryškinimas 2 2 3 6 2" xfId="12792"/>
    <cellStyle name="20% – paryškinimas 2 2 3 7" xfId="8233"/>
    <cellStyle name="20% – paryškinimas 2 2 4" xfId="640"/>
    <cellStyle name="20% – paryškinimas 2 2 4 2" xfId="641"/>
    <cellStyle name="20% – paryškinimas 2 2 4 2 2" xfId="642"/>
    <cellStyle name="20% – paryškinimas 2 2 4 2 2 2" xfId="643"/>
    <cellStyle name="20% – paryškinimas 2 2 4 2 2 2 2" xfId="644"/>
    <cellStyle name="20% – paryškinimas 2 2 4 2 2 2 2 2" xfId="12793"/>
    <cellStyle name="20% – paryškinimas 2 2 4 2 2 2 3" xfId="8252"/>
    <cellStyle name="20% – paryškinimas 2 2 4 2 2 3" xfId="645"/>
    <cellStyle name="20% – paryškinimas 2 2 4 2 2 3 2" xfId="12794"/>
    <cellStyle name="20% – paryškinimas 2 2 4 2 2 4" xfId="8251"/>
    <cellStyle name="20% – paryškinimas 2 2 4 2 3" xfId="646"/>
    <cellStyle name="20% – paryškinimas 2 2 4 2 3 2" xfId="647"/>
    <cellStyle name="20% – paryškinimas 2 2 4 2 3 2 2" xfId="12795"/>
    <cellStyle name="20% – paryškinimas 2 2 4 2 3 3" xfId="8253"/>
    <cellStyle name="20% – paryškinimas 2 2 4 2 4" xfId="648"/>
    <cellStyle name="20% – paryškinimas 2 2 4 2 4 2" xfId="12796"/>
    <cellStyle name="20% – paryškinimas 2 2 4 2 5" xfId="8250"/>
    <cellStyle name="20% – paryškinimas 2 2 4 3" xfId="649"/>
    <cellStyle name="20% – paryškinimas 2 2 4 3 2" xfId="650"/>
    <cellStyle name="20% – paryškinimas 2 2 4 3 2 2" xfId="651"/>
    <cellStyle name="20% – paryškinimas 2 2 4 3 2 2 2" xfId="12797"/>
    <cellStyle name="20% – paryškinimas 2 2 4 3 2 3" xfId="8255"/>
    <cellStyle name="20% – paryškinimas 2 2 4 3 3" xfId="652"/>
    <cellStyle name="20% – paryškinimas 2 2 4 3 3 2" xfId="12798"/>
    <cellStyle name="20% – paryškinimas 2 2 4 3 4" xfId="8254"/>
    <cellStyle name="20% – paryškinimas 2 2 4 4" xfId="653"/>
    <cellStyle name="20% – paryškinimas 2 2 4 4 2" xfId="654"/>
    <cellStyle name="20% – paryškinimas 2 2 4 4 2 2" xfId="12799"/>
    <cellStyle name="20% – paryškinimas 2 2 4 4 3" xfId="8256"/>
    <cellStyle name="20% – paryškinimas 2 2 4 5" xfId="655"/>
    <cellStyle name="20% – paryškinimas 2 2 4 5 2" xfId="12800"/>
    <cellStyle name="20% – paryškinimas 2 2 4 6" xfId="8249"/>
    <cellStyle name="20% – paryškinimas 2 2 5" xfId="656"/>
    <cellStyle name="20% – paryškinimas 2 2 5 2" xfId="657"/>
    <cellStyle name="20% – paryškinimas 2 2 5 2 2" xfId="658"/>
    <cellStyle name="20% – paryškinimas 2 2 5 2 2 2" xfId="659"/>
    <cellStyle name="20% – paryškinimas 2 2 5 2 2 2 2" xfId="660"/>
    <cellStyle name="20% – paryškinimas 2 2 5 2 2 2 2 2" xfId="12801"/>
    <cellStyle name="20% – paryškinimas 2 2 5 2 2 2 3" xfId="8260"/>
    <cellStyle name="20% – paryškinimas 2 2 5 2 2 3" xfId="661"/>
    <cellStyle name="20% – paryškinimas 2 2 5 2 2 3 2" xfId="12802"/>
    <cellStyle name="20% – paryškinimas 2 2 5 2 2 4" xfId="8259"/>
    <cellStyle name="20% – paryškinimas 2 2 5 2 3" xfId="662"/>
    <cellStyle name="20% – paryškinimas 2 2 5 2 3 2" xfId="663"/>
    <cellStyle name="20% – paryškinimas 2 2 5 2 3 2 2" xfId="12803"/>
    <cellStyle name="20% – paryškinimas 2 2 5 2 3 3" xfId="8261"/>
    <cellStyle name="20% – paryškinimas 2 2 5 2 4" xfId="664"/>
    <cellStyle name="20% – paryškinimas 2 2 5 2 4 2" xfId="12804"/>
    <cellStyle name="20% – paryškinimas 2 2 5 2 5" xfId="8258"/>
    <cellStyle name="20% – paryškinimas 2 2 5 3" xfId="665"/>
    <cellStyle name="20% – paryškinimas 2 2 5 3 2" xfId="666"/>
    <cellStyle name="20% – paryškinimas 2 2 5 3 2 2" xfId="667"/>
    <cellStyle name="20% – paryškinimas 2 2 5 3 2 2 2" xfId="12805"/>
    <cellStyle name="20% – paryškinimas 2 2 5 3 2 3" xfId="8263"/>
    <cellStyle name="20% – paryškinimas 2 2 5 3 3" xfId="668"/>
    <cellStyle name="20% – paryškinimas 2 2 5 3 3 2" xfId="12806"/>
    <cellStyle name="20% – paryškinimas 2 2 5 3 4" xfId="8262"/>
    <cellStyle name="20% – paryškinimas 2 2 5 4" xfId="669"/>
    <cellStyle name="20% – paryškinimas 2 2 5 4 2" xfId="670"/>
    <cellStyle name="20% – paryškinimas 2 2 5 4 2 2" xfId="12807"/>
    <cellStyle name="20% – paryškinimas 2 2 5 4 3" xfId="8264"/>
    <cellStyle name="20% – paryškinimas 2 2 5 5" xfId="671"/>
    <cellStyle name="20% – paryškinimas 2 2 5 5 2" xfId="12808"/>
    <cellStyle name="20% – paryškinimas 2 2 5 6" xfId="8257"/>
    <cellStyle name="20% – paryškinimas 2 2 6" xfId="672"/>
    <cellStyle name="20% – paryškinimas 2 2 6 2" xfId="8265"/>
    <cellStyle name="20% – paryškinimas 2 2 7" xfId="673"/>
    <cellStyle name="20% – paryškinimas 2 2 7 2" xfId="8266"/>
    <cellStyle name="20% – paryškinimas 2 2 8" xfId="674"/>
    <cellStyle name="20% – paryškinimas 2 2 8 2" xfId="675"/>
    <cellStyle name="20% – paryškinimas 2 2 8 2 2" xfId="12434"/>
    <cellStyle name="20% – paryškinimas 2 2 8 3" xfId="12274"/>
    <cellStyle name="20% – paryškinimas 2 2 9" xfId="676"/>
    <cellStyle name="20% – paryškinimas 2 2 9 2" xfId="12401"/>
    <cellStyle name="20% – paryškinimas 2 3" xfId="677"/>
    <cellStyle name="20% – paryškinimas 2 3 2" xfId="678"/>
    <cellStyle name="20% – paryškinimas 2 3 2 2" xfId="679"/>
    <cellStyle name="20% – paryškinimas 2 3 2 2 2" xfId="680"/>
    <cellStyle name="20% – paryškinimas 2 3 2 2 2 2" xfId="681"/>
    <cellStyle name="20% – paryškinimas 2 3 2 2 2 2 2" xfId="682"/>
    <cellStyle name="20% – paryškinimas 2 3 2 2 2 2 2 2" xfId="683"/>
    <cellStyle name="20% – paryškinimas 2 3 2 2 2 2 2 2 2" xfId="684"/>
    <cellStyle name="20% – paryškinimas 2 3 2 2 2 2 2 2 2 2" xfId="12809"/>
    <cellStyle name="20% – paryškinimas 2 3 2 2 2 2 2 2 3" xfId="8273"/>
    <cellStyle name="20% – paryškinimas 2 3 2 2 2 2 2 3" xfId="685"/>
    <cellStyle name="20% – paryškinimas 2 3 2 2 2 2 2 3 2" xfId="12810"/>
    <cellStyle name="20% – paryškinimas 2 3 2 2 2 2 2 4" xfId="8272"/>
    <cellStyle name="20% – paryškinimas 2 3 2 2 2 2 3" xfId="686"/>
    <cellStyle name="20% – paryškinimas 2 3 2 2 2 2 3 2" xfId="687"/>
    <cellStyle name="20% – paryškinimas 2 3 2 2 2 2 3 2 2" xfId="12811"/>
    <cellStyle name="20% – paryškinimas 2 3 2 2 2 2 3 3" xfId="8274"/>
    <cellStyle name="20% – paryškinimas 2 3 2 2 2 2 4" xfId="688"/>
    <cellStyle name="20% – paryškinimas 2 3 2 2 2 2 4 2" xfId="12812"/>
    <cellStyle name="20% – paryškinimas 2 3 2 2 2 2 5" xfId="8271"/>
    <cellStyle name="20% – paryškinimas 2 3 2 2 2 3" xfId="689"/>
    <cellStyle name="20% – paryškinimas 2 3 2 2 2 3 2" xfId="690"/>
    <cellStyle name="20% – paryškinimas 2 3 2 2 2 3 2 2" xfId="691"/>
    <cellStyle name="20% – paryškinimas 2 3 2 2 2 3 2 2 2" xfId="12813"/>
    <cellStyle name="20% – paryškinimas 2 3 2 2 2 3 2 3" xfId="8276"/>
    <cellStyle name="20% – paryškinimas 2 3 2 2 2 3 3" xfId="692"/>
    <cellStyle name="20% – paryškinimas 2 3 2 2 2 3 3 2" xfId="12814"/>
    <cellStyle name="20% – paryškinimas 2 3 2 2 2 3 4" xfId="8275"/>
    <cellStyle name="20% – paryškinimas 2 3 2 2 2 4" xfId="693"/>
    <cellStyle name="20% – paryškinimas 2 3 2 2 2 4 2" xfId="694"/>
    <cellStyle name="20% – paryškinimas 2 3 2 2 2 4 2 2" xfId="12815"/>
    <cellStyle name="20% – paryškinimas 2 3 2 2 2 4 3" xfId="8277"/>
    <cellStyle name="20% – paryškinimas 2 3 2 2 2 5" xfId="695"/>
    <cellStyle name="20% – paryškinimas 2 3 2 2 2 5 2" xfId="12816"/>
    <cellStyle name="20% – paryškinimas 2 3 2 2 2 6" xfId="8270"/>
    <cellStyle name="20% – paryškinimas 2 3 2 2 3" xfId="696"/>
    <cellStyle name="20% – paryškinimas 2 3 2 2 3 2" xfId="697"/>
    <cellStyle name="20% – paryškinimas 2 3 2 2 3 2 2" xfId="698"/>
    <cellStyle name="20% – paryškinimas 2 3 2 2 3 2 2 2" xfId="699"/>
    <cellStyle name="20% – paryškinimas 2 3 2 2 3 2 2 2 2" xfId="12817"/>
    <cellStyle name="20% – paryškinimas 2 3 2 2 3 2 2 3" xfId="8280"/>
    <cellStyle name="20% – paryškinimas 2 3 2 2 3 2 3" xfId="700"/>
    <cellStyle name="20% – paryškinimas 2 3 2 2 3 2 3 2" xfId="12818"/>
    <cellStyle name="20% – paryškinimas 2 3 2 2 3 2 4" xfId="8279"/>
    <cellStyle name="20% – paryškinimas 2 3 2 2 3 3" xfId="701"/>
    <cellStyle name="20% – paryškinimas 2 3 2 2 3 3 2" xfId="702"/>
    <cellStyle name="20% – paryškinimas 2 3 2 2 3 3 2 2" xfId="12819"/>
    <cellStyle name="20% – paryškinimas 2 3 2 2 3 3 3" xfId="8281"/>
    <cellStyle name="20% – paryškinimas 2 3 2 2 3 4" xfId="703"/>
    <cellStyle name="20% – paryškinimas 2 3 2 2 3 4 2" xfId="12820"/>
    <cellStyle name="20% – paryškinimas 2 3 2 2 3 5" xfId="8278"/>
    <cellStyle name="20% – paryškinimas 2 3 2 2 4" xfId="704"/>
    <cellStyle name="20% – paryškinimas 2 3 2 2 4 2" xfId="705"/>
    <cellStyle name="20% – paryškinimas 2 3 2 2 4 2 2" xfId="706"/>
    <cellStyle name="20% – paryškinimas 2 3 2 2 4 2 2 2" xfId="12821"/>
    <cellStyle name="20% – paryškinimas 2 3 2 2 4 2 3" xfId="8283"/>
    <cellStyle name="20% – paryškinimas 2 3 2 2 4 3" xfId="707"/>
    <cellStyle name="20% – paryškinimas 2 3 2 2 4 3 2" xfId="12822"/>
    <cellStyle name="20% – paryškinimas 2 3 2 2 4 4" xfId="8282"/>
    <cellStyle name="20% – paryškinimas 2 3 2 2 5" xfId="708"/>
    <cellStyle name="20% – paryškinimas 2 3 2 2 5 2" xfId="709"/>
    <cellStyle name="20% – paryškinimas 2 3 2 2 5 2 2" xfId="12823"/>
    <cellStyle name="20% – paryškinimas 2 3 2 2 5 3" xfId="8284"/>
    <cellStyle name="20% – paryškinimas 2 3 2 2 6" xfId="710"/>
    <cellStyle name="20% – paryškinimas 2 3 2 2 6 2" xfId="12824"/>
    <cellStyle name="20% – paryškinimas 2 3 2 2 7" xfId="8269"/>
    <cellStyle name="20% – paryškinimas 2 3 2 3" xfId="711"/>
    <cellStyle name="20% – paryškinimas 2 3 2 3 2" xfId="712"/>
    <cellStyle name="20% – paryškinimas 2 3 2 3 2 2" xfId="713"/>
    <cellStyle name="20% – paryškinimas 2 3 2 3 2 2 2" xfId="714"/>
    <cellStyle name="20% – paryškinimas 2 3 2 3 2 2 2 2" xfId="715"/>
    <cellStyle name="20% – paryškinimas 2 3 2 3 2 2 2 2 2" xfId="12825"/>
    <cellStyle name="20% – paryškinimas 2 3 2 3 2 2 2 3" xfId="8288"/>
    <cellStyle name="20% – paryškinimas 2 3 2 3 2 2 3" xfId="716"/>
    <cellStyle name="20% – paryškinimas 2 3 2 3 2 2 3 2" xfId="12826"/>
    <cellStyle name="20% – paryškinimas 2 3 2 3 2 2 4" xfId="8287"/>
    <cellStyle name="20% – paryškinimas 2 3 2 3 2 3" xfId="717"/>
    <cellStyle name="20% – paryškinimas 2 3 2 3 2 3 2" xfId="718"/>
    <cellStyle name="20% – paryškinimas 2 3 2 3 2 3 2 2" xfId="12827"/>
    <cellStyle name="20% – paryškinimas 2 3 2 3 2 3 3" xfId="8289"/>
    <cellStyle name="20% – paryškinimas 2 3 2 3 2 4" xfId="719"/>
    <cellStyle name="20% – paryškinimas 2 3 2 3 2 4 2" xfId="12828"/>
    <cellStyle name="20% – paryškinimas 2 3 2 3 2 5" xfId="8286"/>
    <cellStyle name="20% – paryškinimas 2 3 2 3 3" xfId="720"/>
    <cellStyle name="20% – paryškinimas 2 3 2 3 3 2" xfId="721"/>
    <cellStyle name="20% – paryškinimas 2 3 2 3 3 2 2" xfId="722"/>
    <cellStyle name="20% – paryškinimas 2 3 2 3 3 2 2 2" xfId="12829"/>
    <cellStyle name="20% – paryškinimas 2 3 2 3 3 2 3" xfId="8291"/>
    <cellStyle name="20% – paryškinimas 2 3 2 3 3 3" xfId="723"/>
    <cellStyle name="20% – paryškinimas 2 3 2 3 3 3 2" xfId="12830"/>
    <cellStyle name="20% – paryškinimas 2 3 2 3 3 4" xfId="8290"/>
    <cellStyle name="20% – paryškinimas 2 3 2 3 4" xfId="724"/>
    <cellStyle name="20% – paryškinimas 2 3 2 3 4 2" xfId="725"/>
    <cellStyle name="20% – paryškinimas 2 3 2 3 4 2 2" xfId="12831"/>
    <cellStyle name="20% – paryškinimas 2 3 2 3 4 3" xfId="8292"/>
    <cellStyle name="20% – paryškinimas 2 3 2 3 5" xfId="726"/>
    <cellStyle name="20% – paryškinimas 2 3 2 3 5 2" xfId="12832"/>
    <cellStyle name="20% – paryškinimas 2 3 2 3 6" xfId="8285"/>
    <cellStyle name="20% – paryškinimas 2 3 2 4" xfId="727"/>
    <cellStyle name="20% – paryškinimas 2 3 2 4 2" xfId="728"/>
    <cellStyle name="20% – paryškinimas 2 3 2 4 2 2" xfId="729"/>
    <cellStyle name="20% – paryškinimas 2 3 2 4 2 2 2" xfId="730"/>
    <cellStyle name="20% – paryškinimas 2 3 2 4 2 2 2 2" xfId="12833"/>
    <cellStyle name="20% – paryškinimas 2 3 2 4 2 2 3" xfId="8295"/>
    <cellStyle name="20% – paryškinimas 2 3 2 4 2 3" xfId="731"/>
    <cellStyle name="20% – paryškinimas 2 3 2 4 2 3 2" xfId="12834"/>
    <cellStyle name="20% – paryškinimas 2 3 2 4 2 4" xfId="8294"/>
    <cellStyle name="20% – paryškinimas 2 3 2 4 3" xfId="732"/>
    <cellStyle name="20% – paryškinimas 2 3 2 4 3 2" xfId="733"/>
    <cellStyle name="20% – paryškinimas 2 3 2 4 3 2 2" xfId="12835"/>
    <cellStyle name="20% – paryškinimas 2 3 2 4 3 3" xfId="8296"/>
    <cellStyle name="20% – paryškinimas 2 3 2 4 4" xfId="734"/>
    <cellStyle name="20% – paryškinimas 2 3 2 4 4 2" xfId="12836"/>
    <cellStyle name="20% – paryškinimas 2 3 2 4 5" xfId="8293"/>
    <cellStyle name="20% – paryškinimas 2 3 2 5" xfId="735"/>
    <cellStyle name="20% – paryškinimas 2 3 2 5 2" xfId="736"/>
    <cellStyle name="20% – paryškinimas 2 3 2 5 2 2" xfId="737"/>
    <cellStyle name="20% – paryškinimas 2 3 2 5 2 2 2" xfId="12837"/>
    <cellStyle name="20% – paryškinimas 2 3 2 5 2 3" xfId="8298"/>
    <cellStyle name="20% – paryškinimas 2 3 2 5 3" xfId="738"/>
    <cellStyle name="20% – paryškinimas 2 3 2 5 3 2" xfId="12838"/>
    <cellStyle name="20% – paryškinimas 2 3 2 5 4" xfId="8297"/>
    <cellStyle name="20% – paryškinimas 2 3 2 6" xfId="739"/>
    <cellStyle name="20% – paryškinimas 2 3 2 6 2" xfId="740"/>
    <cellStyle name="20% – paryškinimas 2 3 2 6 2 2" xfId="12839"/>
    <cellStyle name="20% – paryškinimas 2 3 2 6 3" xfId="8299"/>
    <cellStyle name="20% – paryškinimas 2 3 2 7" xfId="741"/>
    <cellStyle name="20% – paryškinimas 2 3 2 7 2" xfId="12840"/>
    <cellStyle name="20% – paryškinimas 2 3 2 8" xfId="8268"/>
    <cellStyle name="20% – paryškinimas 2 3 3" xfId="742"/>
    <cellStyle name="20% – paryškinimas 2 3 3 2" xfId="743"/>
    <cellStyle name="20% – paryškinimas 2 3 3 2 2" xfId="744"/>
    <cellStyle name="20% – paryškinimas 2 3 3 2 2 2" xfId="745"/>
    <cellStyle name="20% – paryškinimas 2 3 3 2 2 2 2" xfId="746"/>
    <cellStyle name="20% – paryškinimas 2 3 3 2 2 2 2 2" xfId="747"/>
    <cellStyle name="20% – paryškinimas 2 3 3 2 2 2 2 2 2" xfId="12841"/>
    <cellStyle name="20% – paryškinimas 2 3 3 2 2 2 2 3" xfId="8304"/>
    <cellStyle name="20% – paryškinimas 2 3 3 2 2 2 3" xfId="748"/>
    <cellStyle name="20% – paryškinimas 2 3 3 2 2 2 3 2" xfId="12842"/>
    <cellStyle name="20% – paryškinimas 2 3 3 2 2 2 4" xfId="8303"/>
    <cellStyle name="20% – paryškinimas 2 3 3 2 2 3" xfId="749"/>
    <cellStyle name="20% – paryškinimas 2 3 3 2 2 3 2" xfId="750"/>
    <cellStyle name="20% – paryškinimas 2 3 3 2 2 3 2 2" xfId="12843"/>
    <cellStyle name="20% – paryškinimas 2 3 3 2 2 3 3" xfId="8305"/>
    <cellStyle name="20% – paryškinimas 2 3 3 2 2 4" xfId="751"/>
    <cellStyle name="20% – paryškinimas 2 3 3 2 2 4 2" xfId="12844"/>
    <cellStyle name="20% – paryškinimas 2 3 3 2 2 5" xfId="8302"/>
    <cellStyle name="20% – paryškinimas 2 3 3 2 3" xfId="752"/>
    <cellStyle name="20% – paryškinimas 2 3 3 2 3 2" xfId="753"/>
    <cellStyle name="20% – paryškinimas 2 3 3 2 3 2 2" xfId="754"/>
    <cellStyle name="20% – paryškinimas 2 3 3 2 3 2 2 2" xfId="12845"/>
    <cellStyle name="20% – paryškinimas 2 3 3 2 3 2 3" xfId="8307"/>
    <cellStyle name="20% – paryškinimas 2 3 3 2 3 3" xfId="755"/>
    <cellStyle name="20% – paryškinimas 2 3 3 2 3 3 2" xfId="12846"/>
    <cellStyle name="20% – paryškinimas 2 3 3 2 3 4" xfId="8306"/>
    <cellStyle name="20% – paryškinimas 2 3 3 2 4" xfId="756"/>
    <cellStyle name="20% – paryškinimas 2 3 3 2 4 2" xfId="757"/>
    <cellStyle name="20% – paryškinimas 2 3 3 2 4 2 2" xfId="12847"/>
    <cellStyle name="20% – paryškinimas 2 3 3 2 4 3" xfId="8308"/>
    <cellStyle name="20% – paryškinimas 2 3 3 2 5" xfId="758"/>
    <cellStyle name="20% – paryškinimas 2 3 3 2 5 2" xfId="12848"/>
    <cellStyle name="20% – paryškinimas 2 3 3 2 6" xfId="8301"/>
    <cellStyle name="20% – paryškinimas 2 3 3 3" xfId="759"/>
    <cellStyle name="20% – paryškinimas 2 3 3 3 2" xfId="760"/>
    <cellStyle name="20% – paryškinimas 2 3 3 3 2 2" xfId="761"/>
    <cellStyle name="20% – paryškinimas 2 3 3 3 2 2 2" xfId="762"/>
    <cellStyle name="20% – paryškinimas 2 3 3 3 2 2 2 2" xfId="12849"/>
    <cellStyle name="20% – paryškinimas 2 3 3 3 2 2 3" xfId="8311"/>
    <cellStyle name="20% – paryškinimas 2 3 3 3 2 3" xfId="763"/>
    <cellStyle name="20% – paryškinimas 2 3 3 3 2 3 2" xfId="12850"/>
    <cellStyle name="20% – paryškinimas 2 3 3 3 2 4" xfId="8310"/>
    <cellStyle name="20% – paryškinimas 2 3 3 3 3" xfId="764"/>
    <cellStyle name="20% – paryškinimas 2 3 3 3 3 2" xfId="765"/>
    <cellStyle name="20% – paryškinimas 2 3 3 3 3 2 2" xfId="12851"/>
    <cellStyle name="20% – paryškinimas 2 3 3 3 3 3" xfId="8312"/>
    <cellStyle name="20% – paryškinimas 2 3 3 3 4" xfId="766"/>
    <cellStyle name="20% – paryškinimas 2 3 3 3 4 2" xfId="12852"/>
    <cellStyle name="20% – paryškinimas 2 3 3 3 5" xfId="8309"/>
    <cellStyle name="20% – paryškinimas 2 3 3 4" xfId="767"/>
    <cellStyle name="20% – paryškinimas 2 3 3 4 2" xfId="768"/>
    <cellStyle name="20% – paryškinimas 2 3 3 4 2 2" xfId="769"/>
    <cellStyle name="20% – paryškinimas 2 3 3 4 2 2 2" xfId="12853"/>
    <cellStyle name="20% – paryškinimas 2 3 3 4 2 3" xfId="8314"/>
    <cellStyle name="20% – paryškinimas 2 3 3 4 3" xfId="770"/>
    <cellStyle name="20% – paryškinimas 2 3 3 4 3 2" xfId="12854"/>
    <cellStyle name="20% – paryškinimas 2 3 3 4 4" xfId="8313"/>
    <cellStyle name="20% – paryškinimas 2 3 3 5" xfId="771"/>
    <cellStyle name="20% – paryškinimas 2 3 3 5 2" xfId="772"/>
    <cellStyle name="20% – paryškinimas 2 3 3 5 2 2" xfId="12855"/>
    <cellStyle name="20% – paryškinimas 2 3 3 5 3" xfId="8315"/>
    <cellStyle name="20% – paryškinimas 2 3 3 6" xfId="773"/>
    <cellStyle name="20% – paryškinimas 2 3 3 6 2" xfId="12856"/>
    <cellStyle name="20% – paryškinimas 2 3 3 7" xfId="8300"/>
    <cellStyle name="20% – paryškinimas 2 3 4" xfId="774"/>
    <cellStyle name="20% – paryškinimas 2 3 4 2" xfId="775"/>
    <cellStyle name="20% – paryškinimas 2 3 4 2 2" xfId="776"/>
    <cellStyle name="20% – paryškinimas 2 3 4 2 2 2" xfId="777"/>
    <cellStyle name="20% – paryškinimas 2 3 4 2 2 2 2" xfId="778"/>
    <cellStyle name="20% – paryškinimas 2 3 4 2 2 2 2 2" xfId="12857"/>
    <cellStyle name="20% – paryškinimas 2 3 4 2 2 2 3" xfId="8319"/>
    <cellStyle name="20% – paryškinimas 2 3 4 2 2 3" xfId="779"/>
    <cellStyle name="20% – paryškinimas 2 3 4 2 2 3 2" xfId="12858"/>
    <cellStyle name="20% – paryškinimas 2 3 4 2 2 4" xfId="8318"/>
    <cellStyle name="20% – paryškinimas 2 3 4 2 3" xfId="780"/>
    <cellStyle name="20% – paryškinimas 2 3 4 2 3 2" xfId="781"/>
    <cellStyle name="20% – paryškinimas 2 3 4 2 3 2 2" xfId="12859"/>
    <cellStyle name="20% – paryškinimas 2 3 4 2 3 3" xfId="8320"/>
    <cellStyle name="20% – paryškinimas 2 3 4 2 4" xfId="782"/>
    <cellStyle name="20% – paryškinimas 2 3 4 2 4 2" xfId="12860"/>
    <cellStyle name="20% – paryškinimas 2 3 4 2 5" xfId="8317"/>
    <cellStyle name="20% – paryškinimas 2 3 4 3" xfId="783"/>
    <cellStyle name="20% – paryškinimas 2 3 4 3 2" xfId="784"/>
    <cellStyle name="20% – paryškinimas 2 3 4 3 2 2" xfId="785"/>
    <cellStyle name="20% – paryškinimas 2 3 4 3 2 2 2" xfId="12861"/>
    <cellStyle name="20% – paryškinimas 2 3 4 3 2 3" xfId="8322"/>
    <cellStyle name="20% – paryškinimas 2 3 4 3 3" xfId="786"/>
    <cellStyle name="20% – paryškinimas 2 3 4 3 3 2" xfId="12862"/>
    <cellStyle name="20% – paryškinimas 2 3 4 3 4" xfId="8321"/>
    <cellStyle name="20% – paryškinimas 2 3 4 4" xfId="787"/>
    <cellStyle name="20% – paryškinimas 2 3 4 4 2" xfId="788"/>
    <cellStyle name="20% – paryškinimas 2 3 4 4 2 2" xfId="12863"/>
    <cellStyle name="20% – paryškinimas 2 3 4 4 3" xfId="8323"/>
    <cellStyle name="20% – paryškinimas 2 3 4 5" xfId="789"/>
    <cellStyle name="20% – paryškinimas 2 3 4 5 2" xfId="12864"/>
    <cellStyle name="20% – paryškinimas 2 3 4 6" xfId="8316"/>
    <cellStyle name="20% – paryškinimas 2 3 5" xfId="790"/>
    <cellStyle name="20% – paryškinimas 2 3 5 2" xfId="791"/>
    <cellStyle name="20% – paryškinimas 2 3 5 2 2" xfId="792"/>
    <cellStyle name="20% – paryškinimas 2 3 5 2 2 2" xfId="793"/>
    <cellStyle name="20% – paryškinimas 2 3 5 2 2 2 2" xfId="12865"/>
    <cellStyle name="20% – paryškinimas 2 3 5 2 2 3" xfId="8326"/>
    <cellStyle name="20% – paryškinimas 2 3 5 2 3" xfId="794"/>
    <cellStyle name="20% – paryškinimas 2 3 5 2 3 2" xfId="12866"/>
    <cellStyle name="20% – paryškinimas 2 3 5 2 4" xfId="8325"/>
    <cellStyle name="20% – paryškinimas 2 3 5 3" xfId="795"/>
    <cellStyle name="20% – paryškinimas 2 3 5 3 2" xfId="796"/>
    <cellStyle name="20% – paryškinimas 2 3 5 3 2 2" xfId="12867"/>
    <cellStyle name="20% – paryškinimas 2 3 5 3 3" xfId="8327"/>
    <cellStyle name="20% – paryškinimas 2 3 5 4" xfId="797"/>
    <cellStyle name="20% – paryškinimas 2 3 5 4 2" xfId="12868"/>
    <cellStyle name="20% – paryškinimas 2 3 5 5" xfId="8324"/>
    <cellStyle name="20% – paryškinimas 2 3 6" xfId="798"/>
    <cellStyle name="20% – paryškinimas 2 3 6 2" xfId="799"/>
    <cellStyle name="20% – paryškinimas 2 3 6 2 2" xfId="800"/>
    <cellStyle name="20% – paryškinimas 2 3 6 2 2 2" xfId="12869"/>
    <cellStyle name="20% – paryškinimas 2 3 6 2 3" xfId="8329"/>
    <cellStyle name="20% – paryškinimas 2 3 6 3" xfId="801"/>
    <cellStyle name="20% – paryškinimas 2 3 6 3 2" xfId="12870"/>
    <cellStyle name="20% – paryškinimas 2 3 6 4" xfId="8328"/>
    <cellStyle name="20% – paryškinimas 2 3 7" xfId="802"/>
    <cellStyle name="20% – paryškinimas 2 3 7 2" xfId="803"/>
    <cellStyle name="20% – paryškinimas 2 3 7 2 2" xfId="12871"/>
    <cellStyle name="20% – paryškinimas 2 3 7 3" xfId="8330"/>
    <cellStyle name="20% – paryškinimas 2 3 8" xfId="804"/>
    <cellStyle name="20% – paryškinimas 2 3 8 2" xfId="12872"/>
    <cellStyle name="20% – paryškinimas 2 3 9" xfId="8267"/>
    <cellStyle name="20% – paryškinimas 2 4" xfId="805"/>
    <cellStyle name="20% – paryškinimas 2 4 2" xfId="806"/>
    <cellStyle name="20% – paryškinimas 2 4 2 2" xfId="807"/>
    <cellStyle name="20% – paryškinimas 2 4 2 2 2" xfId="808"/>
    <cellStyle name="20% – paryškinimas 2 4 2 2 2 2" xfId="809"/>
    <cellStyle name="20% – paryškinimas 2 4 2 2 2 2 2" xfId="810"/>
    <cellStyle name="20% – paryškinimas 2 4 2 2 2 2 2 2" xfId="811"/>
    <cellStyle name="20% – paryškinimas 2 4 2 2 2 2 2 2 2" xfId="812"/>
    <cellStyle name="20% – paryškinimas 2 4 2 2 2 2 2 2 2 2" xfId="12873"/>
    <cellStyle name="20% – paryškinimas 2 4 2 2 2 2 2 2 3" xfId="8337"/>
    <cellStyle name="20% – paryškinimas 2 4 2 2 2 2 2 3" xfId="813"/>
    <cellStyle name="20% – paryškinimas 2 4 2 2 2 2 2 3 2" xfId="12874"/>
    <cellStyle name="20% – paryškinimas 2 4 2 2 2 2 2 4" xfId="8336"/>
    <cellStyle name="20% – paryškinimas 2 4 2 2 2 2 3" xfId="814"/>
    <cellStyle name="20% – paryškinimas 2 4 2 2 2 2 3 2" xfId="815"/>
    <cellStyle name="20% – paryškinimas 2 4 2 2 2 2 3 2 2" xfId="12875"/>
    <cellStyle name="20% – paryškinimas 2 4 2 2 2 2 3 3" xfId="8338"/>
    <cellStyle name="20% – paryškinimas 2 4 2 2 2 2 4" xfId="816"/>
    <cellStyle name="20% – paryškinimas 2 4 2 2 2 2 4 2" xfId="12876"/>
    <cellStyle name="20% – paryškinimas 2 4 2 2 2 2 5" xfId="8335"/>
    <cellStyle name="20% – paryškinimas 2 4 2 2 2 3" xfId="817"/>
    <cellStyle name="20% – paryškinimas 2 4 2 2 2 3 2" xfId="818"/>
    <cellStyle name="20% – paryškinimas 2 4 2 2 2 3 2 2" xfId="819"/>
    <cellStyle name="20% – paryškinimas 2 4 2 2 2 3 2 2 2" xfId="12877"/>
    <cellStyle name="20% – paryškinimas 2 4 2 2 2 3 2 3" xfId="8340"/>
    <cellStyle name="20% – paryškinimas 2 4 2 2 2 3 3" xfId="820"/>
    <cellStyle name="20% – paryškinimas 2 4 2 2 2 3 3 2" xfId="12878"/>
    <cellStyle name="20% – paryškinimas 2 4 2 2 2 3 4" xfId="8339"/>
    <cellStyle name="20% – paryškinimas 2 4 2 2 2 4" xfId="821"/>
    <cellStyle name="20% – paryškinimas 2 4 2 2 2 4 2" xfId="822"/>
    <cellStyle name="20% – paryškinimas 2 4 2 2 2 4 2 2" xfId="12879"/>
    <cellStyle name="20% – paryškinimas 2 4 2 2 2 4 3" xfId="8341"/>
    <cellStyle name="20% – paryškinimas 2 4 2 2 2 5" xfId="823"/>
    <cellStyle name="20% – paryškinimas 2 4 2 2 2 5 2" xfId="12880"/>
    <cellStyle name="20% – paryškinimas 2 4 2 2 2 6" xfId="8334"/>
    <cellStyle name="20% – paryškinimas 2 4 2 2 3" xfId="824"/>
    <cellStyle name="20% – paryškinimas 2 4 2 2 3 2" xfId="825"/>
    <cellStyle name="20% – paryškinimas 2 4 2 2 3 2 2" xfId="826"/>
    <cellStyle name="20% – paryškinimas 2 4 2 2 3 2 2 2" xfId="827"/>
    <cellStyle name="20% – paryškinimas 2 4 2 2 3 2 2 2 2" xfId="12881"/>
    <cellStyle name="20% – paryškinimas 2 4 2 2 3 2 2 3" xfId="8344"/>
    <cellStyle name="20% – paryškinimas 2 4 2 2 3 2 3" xfId="828"/>
    <cellStyle name="20% – paryškinimas 2 4 2 2 3 2 3 2" xfId="12882"/>
    <cellStyle name="20% – paryškinimas 2 4 2 2 3 2 4" xfId="8343"/>
    <cellStyle name="20% – paryškinimas 2 4 2 2 3 3" xfId="829"/>
    <cellStyle name="20% – paryškinimas 2 4 2 2 3 3 2" xfId="830"/>
    <cellStyle name="20% – paryškinimas 2 4 2 2 3 3 2 2" xfId="12883"/>
    <cellStyle name="20% – paryškinimas 2 4 2 2 3 3 3" xfId="8345"/>
    <cellStyle name="20% – paryškinimas 2 4 2 2 3 4" xfId="831"/>
    <cellStyle name="20% – paryškinimas 2 4 2 2 3 4 2" xfId="12884"/>
    <cellStyle name="20% – paryškinimas 2 4 2 2 3 5" xfId="8342"/>
    <cellStyle name="20% – paryškinimas 2 4 2 2 4" xfId="832"/>
    <cellStyle name="20% – paryškinimas 2 4 2 2 4 2" xfId="833"/>
    <cellStyle name="20% – paryškinimas 2 4 2 2 4 2 2" xfId="834"/>
    <cellStyle name="20% – paryškinimas 2 4 2 2 4 2 2 2" xfId="12885"/>
    <cellStyle name="20% – paryškinimas 2 4 2 2 4 2 3" xfId="8347"/>
    <cellStyle name="20% – paryškinimas 2 4 2 2 4 3" xfId="835"/>
    <cellStyle name="20% – paryškinimas 2 4 2 2 4 3 2" xfId="12886"/>
    <cellStyle name="20% – paryškinimas 2 4 2 2 4 4" xfId="8346"/>
    <cellStyle name="20% – paryškinimas 2 4 2 2 5" xfId="836"/>
    <cellStyle name="20% – paryškinimas 2 4 2 2 5 2" xfId="837"/>
    <cellStyle name="20% – paryškinimas 2 4 2 2 5 2 2" xfId="12887"/>
    <cellStyle name="20% – paryškinimas 2 4 2 2 5 3" xfId="8348"/>
    <cellStyle name="20% – paryškinimas 2 4 2 2 6" xfId="838"/>
    <cellStyle name="20% – paryškinimas 2 4 2 2 6 2" xfId="12888"/>
    <cellStyle name="20% – paryškinimas 2 4 2 2 7" xfId="8333"/>
    <cellStyle name="20% – paryškinimas 2 4 2 3" xfId="839"/>
    <cellStyle name="20% – paryškinimas 2 4 2 3 2" xfId="840"/>
    <cellStyle name="20% – paryškinimas 2 4 2 3 2 2" xfId="841"/>
    <cellStyle name="20% – paryškinimas 2 4 2 3 2 2 2" xfId="842"/>
    <cellStyle name="20% – paryškinimas 2 4 2 3 2 2 2 2" xfId="843"/>
    <cellStyle name="20% – paryškinimas 2 4 2 3 2 2 2 2 2" xfId="12889"/>
    <cellStyle name="20% – paryškinimas 2 4 2 3 2 2 2 3" xfId="8352"/>
    <cellStyle name="20% – paryškinimas 2 4 2 3 2 2 3" xfId="844"/>
    <cellStyle name="20% – paryškinimas 2 4 2 3 2 2 3 2" xfId="12890"/>
    <cellStyle name="20% – paryškinimas 2 4 2 3 2 2 4" xfId="8351"/>
    <cellStyle name="20% – paryškinimas 2 4 2 3 2 3" xfId="845"/>
    <cellStyle name="20% – paryškinimas 2 4 2 3 2 3 2" xfId="846"/>
    <cellStyle name="20% – paryškinimas 2 4 2 3 2 3 2 2" xfId="12891"/>
    <cellStyle name="20% – paryškinimas 2 4 2 3 2 3 3" xfId="8353"/>
    <cellStyle name="20% – paryškinimas 2 4 2 3 2 4" xfId="847"/>
    <cellStyle name="20% – paryškinimas 2 4 2 3 2 4 2" xfId="12892"/>
    <cellStyle name="20% – paryškinimas 2 4 2 3 2 5" xfId="8350"/>
    <cellStyle name="20% – paryškinimas 2 4 2 3 3" xfId="848"/>
    <cellStyle name="20% – paryškinimas 2 4 2 3 3 2" xfId="849"/>
    <cellStyle name="20% – paryškinimas 2 4 2 3 3 2 2" xfId="850"/>
    <cellStyle name="20% – paryškinimas 2 4 2 3 3 2 2 2" xfId="12893"/>
    <cellStyle name="20% – paryškinimas 2 4 2 3 3 2 3" xfId="8355"/>
    <cellStyle name="20% – paryškinimas 2 4 2 3 3 3" xfId="851"/>
    <cellStyle name="20% – paryškinimas 2 4 2 3 3 3 2" xfId="12894"/>
    <cellStyle name="20% – paryškinimas 2 4 2 3 3 4" xfId="8354"/>
    <cellStyle name="20% – paryškinimas 2 4 2 3 4" xfId="852"/>
    <cellStyle name="20% – paryškinimas 2 4 2 3 4 2" xfId="853"/>
    <cellStyle name="20% – paryškinimas 2 4 2 3 4 2 2" xfId="12895"/>
    <cellStyle name="20% – paryškinimas 2 4 2 3 4 3" xfId="8356"/>
    <cellStyle name="20% – paryškinimas 2 4 2 3 5" xfId="854"/>
    <cellStyle name="20% – paryškinimas 2 4 2 3 5 2" xfId="12896"/>
    <cellStyle name="20% – paryškinimas 2 4 2 3 6" xfId="8349"/>
    <cellStyle name="20% – paryškinimas 2 4 2 4" xfId="855"/>
    <cellStyle name="20% – paryškinimas 2 4 2 4 2" xfId="856"/>
    <cellStyle name="20% – paryškinimas 2 4 2 4 2 2" xfId="857"/>
    <cellStyle name="20% – paryškinimas 2 4 2 4 2 2 2" xfId="858"/>
    <cellStyle name="20% – paryškinimas 2 4 2 4 2 2 2 2" xfId="12897"/>
    <cellStyle name="20% – paryškinimas 2 4 2 4 2 2 3" xfId="8359"/>
    <cellStyle name="20% – paryškinimas 2 4 2 4 2 3" xfId="859"/>
    <cellStyle name="20% – paryškinimas 2 4 2 4 2 3 2" xfId="12898"/>
    <cellStyle name="20% – paryškinimas 2 4 2 4 2 4" xfId="8358"/>
    <cellStyle name="20% – paryškinimas 2 4 2 4 3" xfId="860"/>
    <cellStyle name="20% – paryškinimas 2 4 2 4 3 2" xfId="861"/>
    <cellStyle name="20% – paryškinimas 2 4 2 4 3 2 2" xfId="12899"/>
    <cellStyle name="20% – paryškinimas 2 4 2 4 3 3" xfId="8360"/>
    <cellStyle name="20% – paryškinimas 2 4 2 4 4" xfId="862"/>
    <cellStyle name="20% – paryškinimas 2 4 2 4 4 2" xfId="12900"/>
    <cellStyle name="20% – paryškinimas 2 4 2 4 5" xfId="8357"/>
    <cellStyle name="20% – paryškinimas 2 4 2 5" xfId="863"/>
    <cellStyle name="20% – paryškinimas 2 4 2 5 2" xfId="864"/>
    <cellStyle name="20% – paryškinimas 2 4 2 5 2 2" xfId="865"/>
    <cellStyle name="20% – paryškinimas 2 4 2 5 2 2 2" xfId="12901"/>
    <cellStyle name="20% – paryškinimas 2 4 2 5 2 3" xfId="8362"/>
    <cellStyle name="20% – paryškinimas 2 4 2 5 3" xfId="866"/>
    <cellStyle name="20% – paryškinimas 2 4 2 5 3 2" xfId="12902"/>
    <cellStyle name="20% – paryškinimas 2 4 2 5 4" xfId="8361"/>
    <cellStyle name="20% – paryškinimas 2 4 2 6" xfId="867"/>
    <cellStyle name="20% – paryškinimas 2 4 2 6 2" xfId="868"/>
    <cellStyle name="20% – paryškinimas 2 4 2 6 2 2" xfId="12903"/>
    <cellStyle name="20% – paryškinimas 2 4 2 6 3" xfId="8363"/>
    <cellStyle name="20% – paryškinimas 2 4 2 7" xfId="869"/>
    <cellStyle name="20% – paryškinimas 2 4 2 7 2" xfId="12904"/>
    <cellStyle name="20% – paryškinimas 2 4 2 8" xfId="8332"/>
    <cellStyle name="20% – paryškinimas 2 4 3" xfId="870"/>
    <cellStyle name="20% – paryškinimas 2 4 3 2" xfId="871"/>
    <cellStyle name="20% – paryškinimas 2 4 3 2 2" xfId="872"/>
    <cellStyle name="20% – paryškinimas 2 4 3 2 2 2" xfId="873"/>
    <cellStyle name="20% – paryškinimas 2 4 3 2 2 2 2" xfId="874"/>
    <cellStyle name="20% – paryškinimas 2 4 3 2 2 2 2 2" xfId="875"/>
    <cellStyle name="20% – paryškinimas 2 4 3 2 2 2 2 2 2" xfId="12905"/>
    <cellStyle name="20% – paryškinimas 2 4 3 2 2 2 2 3" xfId="8368"/>
    <cellStyle name="20% – paryškinimas 2 4 3 2 2 2 3" xfId="876"/>
    <cellStyle name="20% – paryškinimas 2 4 3 2 2 2 3 2" xfId="12906"/>
    <cellStyle name="20% – paryškinimas 2 4 3 2 2 2 4" xfId="8367"/>
    <cellStyle name="20% – paryškinimas 2 4 3 2 2 3" xfId="877"/>
    <cellStyle name="20% – paryškinimas 2 4 3 2 2 3 2" xfId="878"/>
    <cellStyle name="20% – paryškinimas 2 4 3 2 2 3 2 2" xfId="12907"/>
    <cellStyle name="20% – paryškinimas 2 4 3 2 2 3 3" xfId="8369"/>
    <cellStyle name="20% – paryškinimas 2 4 3 2 2 4" xfId="879"/>
    <cellStyle name="20% – paryškinimas 2 4 3 2 2 4 2" xfId="12908"/>
    <cellStyle name="20% – paryškinimas 2 4 3 2 2 5" xfId="8366"/>
    <cellStyle name="20% – paryškinimas 2 4 3 2 3" xfId="880"/>
    <cellStyle name="20% – paryškinimas 2 4 3 2 3 2" xfId="881"/>
    <cellStyle name="20% – paryškinimas 2 4 3 2 3 2 2" xfId="882"/>
    <cellStyle name="20% – paryškinimas 2 4 3 2 3 2 2 2" xfId="12909"/>
    <cellStyle name="20% – paryškinimas 2 4 3 2 3 2 3" xfId="8371"/>
    <cellStyle name="20% – paryškinimas 2 4 3 2 3 3" xfId="883"/>
    <cellStyle name="20% – paryškinimas 2 4 3 2 3 3 2" xfId="12910"/>
    <cellStyle name="20% – paryškinimas 2 4 3 2 3 4" xfId="8370"/>
    <cellStyle name="20% – paryškinimas 2 4 3 2 4" xfId="884"/>
    <cellStyle name="20% – paryškinimas 2 4 3 2 4 2" xfId="885"/>
    <cellStyle name="20% – paryškinimas 2 4 3 2 4 2 2" xfId="12911"/>
    <cellStyle name="20% – paryškinimas 2 4 3 2 4 3" xfId="8372"/>
    <cellStyle name="20% – paryškinimas 2 4 3 2 5" xfId="886"/>
    <cellStyle name="20% – paryškinimas 2 4 3 2 5 2" xfId="12912"/>
    <cellStyle name="20% – paryškinimas 2 4 3 2 6" xfId="8365"/>
    <cellStyle name="20% – paryškinimas 2 4 3 3" xfId="887"/>
    <cellStyle name="20% – paryškinimas 2 4 3 3 2" xfId="888"/>
    <cellStyle name="20% – paryškinimas 2 4 3 3 2 2" xfId="889"/>
    <cellStyle name="20% – paryškinimas 2 4 3 3 2 2 2" xfId="890"/>
    <cellStyle name="20% – paryškinimas 2 4 3 3 2 2 2 2" xfId="12913"/>
    <cellStyle name="20% – paryškinimas 2 4 3 3 2 2 3" xfId="8375"/>
    <cellStyle name="20% – paryškinimas 2 4 3 3 2 3" xfId="891"/>
    <cellStyle name="20% – paryškinimas 2 4 3 3 2 3 2" xfId="12914"/>
    <cellStyle name="20% – paryškinimas 2 4 3 3 2 4" xfId="8374"/>
    <cellStyle name="20% – paryškinimas 2 4 3 3 3" xfId="892"/>
    <cellStyle name="20% – paryškinimas 2 4 3 3 3 2" xfId="893"/>
    <cellStyle name="20% – paryškinimas 2 4 3 3 3 2 2" xfId="12915"/>
    <cellStyle name="20% – paryškinimas 2 4 3 3 3 3" xfId="8376"/>
    <cellStyle name="20% – paryškinimas 2 4 3 3 4" xfId="894"/>
    <cellStyle name="20% – paryškinimas 2 4 3 3 4 2" xfId="12916"/>
    <cellStyle name="20% – paryškinimas 2 4 3 3 5" xfId="8373"/>
    <cellStyle name="20% – paryškinimas 2 4 3 4" xfId="895"/>
    <cellStyle name="20% – paryškinimas 2 4 3 4 2" xfId="896"/>
    <cellStyle name="20% – paryškinimas 2 4 3 4 2 2" xfId="897"/>
    <cellStyle name="20% – paryškinimas 2 4 3 4 2 2 2" xfId="12917"/>
    <cellStyle name="20% – paryškinimas 2 4 3 4 2 3" xfId="8378"/>
    <cellStyle name="20% – paryškinimas 2 4 3 4 3" xfId="898"/>
    <cellStyle name="20% – paryškinimas 2 4 3 4 3 2" xfId="12918"/>
    <cellStyle name="20% – paryškinimas 2 4 3 4 4" xfId="8377"/>
    <cellStyle name="20% – paryškinimas 2 4 3 5" xfId="899"/>
    <cellStyle name="20% – paryškinimas 2 4 3 5 2" xfId="900"/>
    <cellStyle name="20% – paryškinimas 2 4 3 5 2 2" xfId="12919"/>
    <cellStyle name="20% – paryškinimas 2 4 3 5 3" xfId="8379"/>
    <cellStyle name="20% – paryškinimas 2 4 3 6" xfId="901"/>
    <cellStyle name="20% – paryškinimas 2 4 3 6 2" xfId="12920"/>
    <cellStyle name="20% – paryškinimas 2 4 3 7" xfId="8364"/>
    <cellStyle name="20% – paryškinimas 2 4 4" xfId="902"/>
    <cellStyle name="20% – paryškinimas 2 4 4 2" xfId="903"/>
    <cellStyle name="20% – paryškinimas 2 4 4 2 2" xfId="904"/>
    <cellStyle name="20% – paryškinimas 2 4 4 2 2 2" xfId="905"/>
    <cellStyle name="20% – paryškinimas 2 4 4 2 2 2 2" xfId="906"/>
    <cellStyle name="20% – paryškinimas 2 4 4 2 2 2 2 2" xfId="12921"/>
    <cellStyle name="20% – paryškinimas 2 4 4 2 2 2 3" xfId="8383"/>
    <cellStyle name="20% – paryškinimas 2 4 4 2 2 3" xfId="907"/>
    <cellStyle name="20% – paryškinimas 2 4 4 2 2 3 2" xfId="12922"/>
    <cellStyle name="20% – paryškinimas 2 4 4 2 2 4" xfId="8382"/>
    <cellStyle name="20% – paryškinimas 2 4 4 2 3" xfId="908"/>
    <cellStyle name="20% – paryškinimas 2 4 4 2 3 2" xfId="909"/>
    <cellStyle name="20% – paryškinimas 2 4 4 2 3 2 2" xfId="12923"/>
    <cellStyle name="20% – paryškinimas 2 4 4 2 3 3" xfId="8384"/>
    <cellStyle name="20% – paryškinimas 2 4 4 2 4" xfId="910"/>
    <cellStyle name="20% – paryškinimas 2 4 4 2 4 2" xfId="12924"/>
    <cellStyle name="20% – paryškinimas 2 4 4 2 5" xfId="8381"/>
    <cellStyle name="20% – paryškinimas 2 4 4 3" xfId="911"/>
    <cellStyle name="20% – paryškinimas 2 4 4 3 2" xfId="912"/>
    <cellStyle name="20% – paryškinimas 2 4 4 3 2 2" xfId="913"/>
    <cellStyle name="20% – paryškinimas 2 4 4 3 2 2 2" xfId="12925"/>
    <cellStyle name="20% – paryškinimas 2 4 4 3 2 3" xfId="8386"/>
    <cellStyle name="20% – paryškinimas 2 4 4 3 3" xfId="914"/>
    <cellStyle name="20% – paryškinimas 2 4 4 3 3 2" xfId="12926"/>
    <cellStyle name="20% – paryškinimas 2 4 4 3 4" xfId="8385"/>
    <cellStyle name="20% – paryškinimas 2 4 4 4" xfId="915"/>
    <cellStyle name="20% – paryškinimas 2 4 4 4 2" xfId="916"/>
    <cellStyle name="20% – paryškinimas 2 4 4 4 2 2" xfId="12927"/>
    <cellStyle name="20% – paryškinimas 2 4 4 4 3" xfId="8387"/>
    <cellStyle name="20% – paryškinimas 2 4 4 5" xfId="917"/>
    <cellStyle name="20% – paryškinimas 2 4 4 5 2" xfId="12928"/>
    <cellStyle name="20% – paryškinimas 2 4 4 6" xfId="8380"/>
    <cellStyle name="20% – paryškinimas 2 4 5" xfId="918"/>
    <cellStyle name="20% – paryškinimas 2 4 5 2" xfId="919"/>
    <cellStyle name="20% – paryškinimas 2 4 5 2 2" xfId="920"/>
    <cellStyle name="20% – paryškinimas 2 4 5 2 2 2" xfId="921"/>
    <cellStyle name="20% – paryškinimas 2 4 5 2 2 2 2" xfId="12929"/>
    <cellStyle name="20% – paryškinimas 2 4 5 2 2 3" xfId="8390"/>
    <cellStyle name="20% – paryškinimas 2 4 5 2 3" xfId="922"/>
    <cellStyle name="20% – paryškinimas 2 4 5 2 3 2" xfId="12930"/>
    <cellStyle name="20% – paryškinimas 2 4 5 2 4" xfId="8389"/>
    <cellStyle name="20% – paryškinimas 2 4 5 3" xfId="923"/>
    <cellStyle name="20% – paryškinimas 2 4 5 3 2" xfId="924"/>
    <cellStyle name="20% – paryškinimas 2 4 5 3 2 2" xfId="12931"/>
    <cellStyle name="20% – paryškinimas 2 4 5 3 3" xfId="8391"/>
    <cellStyle name="20% – paryškinimas 2 4 5 4" xfId="925"/>
    <cellStyle name="20% – paryškinimas 2 4 5 4 2" xfId="12932"/>
    <cellStyle name="20% – paryškinimas 2 4 5 5" xfId="8388"/>
    <cellStyle name="20% – paryškinimas 2 4 6" xfId="926"/>
    <cellStyle name="20% – paryškinimas 2 4 6 2" xfId="927"/>
    <cellStyle name="20% – paryškinimas 2 4 6 2 2" xfId="928"/>
    <cellStyle name="20% – paryškinimas 2 4 6 2 2 2" xfId="12933"/>
    <cellStyle name="20% – paryškinimas 2 4 6 2 3" xfId="8393"/>
    <cellStyle name="20% – paryškinimas 2 4 6 3" xfId="929"/>
    <cellStyle name="20% – paryškinimas 2 4 6 3 2" xfId="12934"/>
    <cellStyle name="20% – paryškinimas 2 4 6 4" xfId="8392"/>
    <cellStyle name="20% – paryškinimas 2 4 7" xfId="930"/>
    <cellStyle name="20% – paryškinimas 2 4 7 2" xfId="931"/>
    <cellStyle name="20% – paryškinimas 2 4 7 2 2" xfId="12935"/>
    <cellStyle name="20% – paryškinimas 2 4 7 3" xfId="8394"/>
    <cellStyle name="20% – paryškinimas 2 4 8" xfId="932"/>
    <cellStyle name="20% – paryškinimas 2 4 8 2" xfId="12936"/>
    <cellStyle name="20% – paryškinimas 2 4 9" xfId="8331"/>
    <cellStyle name="20% – paryškinimas 2 5" xfId="933"/>
    <cellStyle name="20% – paryškinimas 2 5 2" xfId="934"/>
    <cellStyle name="20% – paryškinimas 2 5 2 2" xfId="935"/>
    <cellStyle name="20% – paryškinimas 2 5 2 2 2" xfId="936"/>
    <cellStyle name="20% – paryškinimas 2 5 2 2 2 2" xfId="937"/>
    <cellStyle name="20% – paryškinimas 2 5 2 2 2 2 2" xfId="938"/>
    <cellStyle name="20% – paryškinimas 2 5 2 2 2 2 2 2" xfId="939"/>
    <cellStyle name="20% – paryškinimas 2 5 2 2 2 2 2 2 2" xfId="12937"/>
    <cellStyle name="20% – paryškinimas 2 5 2 2 2 2 2 3" xfId="8400"/>
    <cellStyle name="20% – paryškinimas 2 5 2 2 2 2 3" xfId="940"/>
    <cellStyle name="20% – paryškinimas 2 5 2 2 2 2 3 2" xfId="12938"/>
    <cellStyle name="20% – paryškinimas 2 5 2 2 2 2 4" xfId="8399"/>
    <cellStyle name="20% – paryškinimas 2 5 2 2 2 3" xfId="941"/>
    <cellStyle name="20% – paryškinimas 2 5 2 2 2 3 2" xfId="942"/>
    <cellStyle name="20% – paryškinimas 2 5 2 2 2 3 2 2" xfId="12939"/>
    <cellStyle name="20% – paryškinimas 2 5 2 2 2 3 3" xfId="8401"/>
    <cellStyle name="20% – paryškinimas 2 5 2 2 2 4" xfId="943"/>
    <cellStyle name="20% – paryškinimas 2 5 2 2 2 4 2" xfId="12940"/>
    <cellStyle name="20% – paryškinimas 2 5 2 2 2 5" xfId="8398"/>
    <cellStyle name="20% – paryškinimas 2 5 2 2 3" xfId="944"/>
    <cellStyle name="20% – paryškinimas 2 5 2 2 3 2" xfId="945"/>
    <cellStyle name="20% – paryškinimas 2 5 2 2 3 2 2" xfId="946"/>
    <cellStyle name="20% – paryškinimas 2 5 2 2 3 2 2 2" xfId="12941"/>
    <cellStyle name="20% – paryškinimas 2 5 2 2 3 2 3" xfId="8403"/>
    <cellStyle name="20% – paryškinimas 2 5 2 2 3 3" xfId="947"/>
    <cellStyle name="20% – paryškinimas 2 5 2 2 3 3 2" xfId="12942"/>
    <cellStyle name="20% – paryškinimas 2 5 2 2 3 4" xfId="8402"/>
    <cellStyle name="20% – paryškinimas 2 5 2 2 4" xfId="948"/>
    <cellStyle name="20% – paryškinimas 2 5 2 2 4 2" xfId="949"/>
    <cellStyle name="20% – paryškinimas 2 5 2 2 4 2 2" xfId="12943"/>
    <cellStyle name="20% – paryškinimas 2 5 2 2 4 3" xfId="8404"/>
    <cellStyle name="20% – paryškinimas 2 5 2 2 5" xfId="950"/>
    <cellStyle name="20% – paryškinimas 2 5 2 2 5 2" xfId="12944"/>
    <cellStyle name="20% – paryškinimas 2 5 2 2 6" xfId="8397"/>
    <cellStyle name="20% – paryškinimas 2 5 2 3" xfId="951"/>
    <cellStyle name="20% – paryškinimas 2 5 2 3 2" xfId="952"/>
    <cellStyle name="20% – paryškinimas 2 5 2 3 2 2" xfId="953"/>
    <cellStyle name="20% – paryškinimas 2 5 2 3 2 2 2" xfId="954"/>
    <cellStyle name="20% – paryškinimas 2 5 2 3 2 2 2 2" xfId="12945"/>
    <cellStyle name="20% – paryškinimas 2 5 2 3 2 2 3" xfId="8407"/>
    <cellStyle name="20% – paryškinimas 2 5 2 3 2 3" xfId="955"/>
    <cellStyle name="20% – paryškinimas 2 5 2 3 2 3 2" xfId="12946"/>
    <cellStyle name="20% – paryškinimas 2 5 2 3 2 4" xfId="8406"/>
    <cellStyle name="20% – paryškinimas 2 5 2 3 3" xfId="956"/>
    <cellStyle name="20% – paryškinimas 2 5 2 3 3 2" xfId="957"/>
    <cellStyle name="20% – paryškinimas 2 5 2 3 3 2 2" xfId="12947"/>
    <cellStyle name="20% – paryškinimas 2 5 2 3 3 3" xfId="8408"/>
    <cellStyle name="20% – paryškinimas 2 5 2 3 4" xfId="958"/>
    <cellStyle name="20% – paryškinimas 2 5 2 3 4 2" xfId="12948"/>
    <cellStyle name="20% – paryškinimas 2 5 2 3 5" xfId="8405"/>
    <cellStyle name="20% – paryškinimas 2 5 2 4" xfId="959"/>
    <cellStyle name="20% – paryškinimas 2 5 2 4 2" xfId="960"/>
    <cellStyle name="20% – paryškinimas 2 5 2 4 2 2" xfId="961"/>
    <cellStyle name="20% – paryškinimas 2 5 2 4 2 2 2" xfId="12949"/>
    <cellStyle name="20% – paryškinimas 2 5 2 4 2 3" xfId="8410"/>
    <cellStyle name="20% – paryškinimas 2 5 2 4 3" xfId="962"/>
    <cellStyle name="20% – paryškinimas 2 5 2 4 3 2" xfId="12950"/>
    <cellStyle name="20% – paryškinimas 2 5 2 4 4" xfId="8409"/>
    <cellStyle name="20% – paryškinimas 2 5 2 5" xfId="963"/>
    <cellStyle name="20% – paryškinimas 2 5 2 5 2" xfId="964"/>
    <cellStyle name="20% – paryškinimas 2 5 2 5 2 2" xfId="12951"/>
    <cellStyle name="20% – paryškinimas 2 5 2 5 3" xfId="8411"/>
    <cellStyle name="20% – paryškinimas 2 5 2 6" xfId="965"/>
    <cellStyle name="20% – paryškinimas 2 5 2 6 2" xfId="12952"/>
    <cellStyle name="20% – paryškinimas 2 5 2 7" xfId="8396"/>
    <cellStyle name="20% – paryškinimas 2 5 3" xfId="966"/>
    <cellStyle name="20% – paryškinimas 2 5 3 2" xfId="967"/>
    <cellStyle name="20% – paryškinimas 2 5 3 2 2" xfId="968"/>
    <cellStyle name="20% – paryškinimas 2 5 3 2 2 2" xfId="969"/>
    <cellStyle name="20% – paryškinimas 2 5 3 2 2 2 2" xfId="970"/>
    <cellStyle name="20% – paryškinimas 2 5 3 2 2 2 2 2" xfId="12953"/>
    <cellStyle name="20% – paryškinimas 2 5 3 2 2 2 3" xfId="8415"/>
    <cellStyle name="20% – paryškinimas 2 5 3 2 2 3" xfId="971"/>
    <cellStyle name="20% – paryškinimas 2 5 3 2 2 3 2" xfId="12954"/>
    <cellStyle name="20% – paryškinimas 2 5 3 2 2 4" xfId="8414"/>
    <cellStyle name="20% – paryškinimas 2 5 3 2 3" xfId="972"/>
    <cellStyle name="20% – paryškinimas 2 5 3 2 3 2" xfId="973"/>
    <cellStyle name="20% – paryškinimas 2 5 3 2 3 2 2" xfId="12955"/>
    <cellStyle name="20% – paryškinimas 2 5 3 2 3 3" xfId="8416"/>
    <cellStyle name="20% – paryškinimas 2 5 3 2 4" xfId="974"/>
    <cellStyle name="20% – paryškinimas 2 5 3 2 4 2" xfId="12956"/>
    <cellStyle name="20% – paryškinimas 2 5 3 2 5" xfId="8413"/>
    <cellStyle name="20% – paryškinimas 2 5 3 3" xfId="975"/>
    <cellStyle name="20% – paryškinimas 2 5 3 3 2" xfId="976"/>
    <cellStyle name="20% – paryškinimas 2 5 3 3 2 2" xfId="977"/>
    <cellStyle name="20% – paryškinimas 2 5 3 3 2 2 2" xfId="12957"/>
    <cellStyle name="20% – paryškinimas 2 5 3 3 2 3" xfId="8418"/>
    <cellStyle name="20% – paryškinimas 2 5 3 3 3" xfId="978"/>
    <cellStyle name="20% – paryškinimas 2 5 3 3 3 2" xfId="12958"/>
    <cellStyle name="20% – paryškinimas 2 5 3 3 4" xfId="8417"/>
    <cellStyle name="20% – paryškinimas 2 5 3 4" xfId="979"/>
    <cellStyle name="20% – paryškinimas 2 5 3 4 2" xfId="980"/>
    <cellStyle name="20% – paryškinimas 2 5 3 4 2 2" xfId="12959"/>
    <cellStyle name="20% – paryškinimas 2 5 3 4 3" xfId="8419"/>
    <cellStyle name="20% – paryškinimas 2 5 3 5" xfId="981"/>
    <cellStyle name="20% – paryškinimas 2 5 3 5 2" xfId="12960"/>
    <cellStyle name="20% – paryškinimas 2 5 3 6" xfId="8412"/>
    <cellStyle name="20% – paryškinimas 2 5 4" xfId="982"/>
    <cellStyle name="20% – paryškinimas 2 5 4 2" xfId="983"/>
    <cellStyle name="20% – paryškinimas 2 5 4 2 2" xfId="984"/>
    <cellStyle name="20% – paryškinimas 2 5 4 2 2 2" xfId="985"/>
    <cellStyle name="20% – paryškinimas 2 5 4 2 2 2 2" xfId="12961"/>
    <cellStyle name="20% – paryškinimas 2 5 4 2 2 3" xfId="8422"/>
    <cellStyle name="20% – paryškinimas 2 5 4 2 3" xfId="986"/>
    <cellStyle name="20% – paryškinimas 2 5 4 2 3 2" xfId="12962"/>
    <cellStyle name="20% – paryškinimas 2 5 4 2 4" xfId="8421"/>
    <cellStyle name="20% – paryškinimas 2 5 4 3" xfId="987"/>
    <cellStyle name="20% – paryškinimas 2 5 4 3 2" xfId="988"/>
    <cellStyle name="20% – paryškinimas 2 5 4 3 2 2" xfId="12963"/>
    <cellStyle name="20% – paryškinimas 2 5 4 3 3" xfId="8423"/>
    <cellStyle name="20% – paryškinimas 2 5 4 4" xfId="989"/>
    <cellStyle name="20% – paryškinimas 2 5 4 4 2" xfId="12964"/>
    <cellStyle name="20% – paryškinimas 2 5 4 5" xfId="8420"/>
    <cellStyle name="20% – paryškinimas 2 5 5" xfId="990"/>
    <cellStyle name="20% – paryškinimas 2 5 5 2" xfId="991"/>
    <cellStyle name="20% – paryškinimas 2 5 5 2 2" xfId="992"/>
    <cellStyle name="20% – paryškinimas 2 5 5 2 2 2" xfId="12965"/>
    <cellStyle name="20% – paryškinimas 2 5 5 2 3" xfId="8425"/>
    <cellStyle name="20% – paryškinimas 2 5 5 3" xfId="993"/>
    <cellStyle name="20% – paryškinimas 2 5 5 3 2" xfId="12966"/>
    <cellStyle name="20% – paryškinimas 2 5 5 4" xfId="8424"/>
    <cellStyle name="20% – paryškinimas 2 5 6" xfId="994"/>
    <cellStyle name="20% – paryškinimas 2 5 6 2" xfId="995"/>
    <cellStyle name="20% – paryškinimas 2 5 6 2 2" xfId="12967"/>
    <cellStyle name="20% – paryškinimas 2 5 6 3" xfId="8426"/>
    <cellStyle name="20% – paryškinimas 2 5 7" xfId="996"/>
    <cellStyle name="20% – paryškinimas 2 5 7 2" xfId="12968"/>
    <cellStyle name="20% – paryškinimas 2 5 8" xfId="8395"/>
    <cellStyle name="20% – paryškinimas 2 6" xfId="997"/>
    <cellStyle name="20% – paryškinimas 2 6 2" xfId="998"/>
    <cellStyle name="20% – paryškinimas 2 6 2 2" xfId="999"/>
    <cellStyle name="20% – paryškinimas 2 6 2 2 2" xfId="1000"/>
    <cellStyle name="20% – paryškinimas 2 6 2 2 2 2" xfId="1001"/>
    <cellStyle name="20% – paryškinimas 2 6 2 2 2 2 2" xfId="1002"/>
    <cellStyle name="20% – paryškinimas 2 6 2 2 2 2 2 2" xfId="12969"/>
    <cellStyle name="20% – paryškinimas 2 6 2 2 2 2 3" xfId="8431"/>
    <cellStyle name="20% – paryškinimas 2 6 2 2 2 3" xfId="1003"/>
    <cellStyle name="20% – paryškinimas 2 6 2 2 2 3 2" xfId="12970"/>
    <cellStyle name="20% – paryškinimas 2 6 2 2 2 4" xfId="8430"/>
    <cellStyle name="20% – paryškinimas 2 6 2 2 3" xfId="1004"/>
    <cellStyle name="20% – paryškinimas 2 6 2 2 3 2" xfId="1005"/>
    <cellStyle name="20% – paryškinimas 2 6 2 2 3 2 2" xfId="12971"/>
    <cellStyle name="20% – paryškinimas 2 6 2 2 3 3" xfId="8432"/>
    <cellStyle name="20% – paryškinimas 2 6 2 2 4" xfId="1006"/>
    <cellStyle name="20% – paryškinimas 2 6 2 2 4 2" xfId="12972"/>
    <cellStyle name="20% – paryškinimas 2 6 2 2 5" xfId="8429"/>
    <cellStyle name="20% – paryškinimas 2 6 2 3" xfId="1007"/>
    <cellStyle name="20% – paryškinimas 2 6 2 3 2" xfId="1008"/>
    <cellStyle name="20% – paryškinimas 2 6 2 3 2 2" xfId="1009"/>
    <cellStyle name="20% – paryškinimas 2 6 2 3 2 2 2" xfId="12973"/>
    <cellStyle name="20% – paryškinimas 2 6 2 3 2 3" xfId="8434"/>
    <cellStyle name="20% – paryškinimas 2 6 2 3 3" xfId="1010"/>
    <cellStyle name="20% – paryškinimas 2 6 2 3 3 2" xfId="12974"/>
    <cellStyle name="20% – paryškinimas 2 6 2 3 4" xfId="8433"/>
    <cellStyle name="20% – paryškinimas 2 6 2 4" xfId="1011"/>
    <cellStyle name="20% – paryškinimas 2 6 2 4 2" xfId="1012"/>
    <cellStyle name="20% – paryškinimas 2 6 2 4 2 2" xfId="12975"/>
    <cellStyle name="20% – paryškinimas 2 6 2 4 3" xfId="8435"/>
    <cellStyle name="20% – paryškinimas 2 6 2 5" xfId="1013"/>
    <cellStyle name="20% – paryškinimas 2 6 2 5 2" xfId="12976"/>
    <cellStyle name="20% – paryškinimas 2 6 2 6" xfId="8428"/>
    <cellStyle name="20% – paryškinimas 2 6 3" xfId="1014"/>
    <cellStyle name="20% – paryškinimas 2 6 3 2" xfId="1015"/>
    <cellStyle name="20% – paryškinimas 2 6 3 2 2" xfId="1016"/>
    <cellStyle name="20% – paryškinimas 2 6 3 2 2 2" xfId="1017"/>
    <cellStyle name="20% – paryškinimas 2 6 3 2 2 2 2" xfId="12977"/>
    <cellStyle name="20% – paryškinimas 2 6 3 2 2 3" xfId="8438"/>
    <cellStyle name="20% – paryškinimas 2 6 3 2 3" xfId="1018"/>
    <cellStyle name="20% – paryškinimas 2 6 3 2 3 2" xfId="12978"/>
    <cellStyle name="20% – paryškinimas 2 6 3 2 4" xfId="8437"/>
    <cellStyle name="20% – paryškinimas 2 6 3 3" xfId="1019"/>
    <cellStyle name="20% – paryškinimas 2 6 3 3 2" xfId="1020"/>
    <cellStyle name="20% – paryškinimas 2 6 3 3 2 2" xfId="12979"/>
    <cellStyle name="20% – paryškinimas 2 6 3 3 3" xfId="8439"/>
    <cellStyle name="20% – paryškinimas 2 6 3 4" xfId="1021"/>
    <cellStyle name="20% – paryškinimas 2 6 3 4 2" xfId="12980"/>
    <cellStyle name="20% – paryškinimas 2 6 3 5" xfId="8436"/>
    <cellStyle name="20% – paryškinimas 2 6 4" xfId="1022"/>
    <cellStyle name="20% – paryškinimas 2 6 4 2" xfId="1023"/>
    <cellStyle name="20% – paryškinimas 2 6 4 2 2" xfId="1024"/>
    <cellStyle name="20% – paryškinimas 2 6 4 2 2 2" xfId="12981"/>
    <cellStyle name="20% – paryškinimas 2 6 4 2 3" xfId="8441"/>
    <cellStyle name="20% – paryškinimas 2 6 4 3" xfId="1025"/>
    <cellStyle name="20% – paryškinimas 2 6 4 3 2" xfId="12982"/>
    <cellStyle name="20% – paryškinimas 2 6 4 4" xfId="8440"/>
    <cellStyle name="20% – paryškinimas 2 6 5" xfId="1026"/>
    <cellStyle name="20% – paryškinimas 2 6 5 2" xfId="1027"/>
    <cellStyle name="20% – paryškinimas 2 6 5 2 2" xfId="12983"/>
    <cellStyle name="20% – paryškinimas 2 6 5 3" xfId="8442"/>
    <cellStyle name="20% – paryškinimas 2 6 6" xfId="1028"/>
    <cellStyle name="20% – paryškinimas 2 6 6 2" xfId="12984"/>
    <cellStyle name="20% – paryškinimas 2 6 7" xfId="8427"/>
    <cellStyle name="20% – paryškinimas 3 2" xfId="1029"/>
    <cellStyle name="20% – paryškinimas 3 2 10" xfId="8443"/>
    <cellStyle name="20% – paryškinimas 3 2 2" xfId="1030"/>
    <cellStyle name="20% – paryškinimas 3 2 2 10" xfId="8444"/>
    <cellStyle name="20% – paryškinimas 3 2 2 2" xfId="1031"/>
    <cellStyle name="20% – paryškinimas 3 2 2 2 2" xfId="1032"/>
    <cellStyle name="20% – paryškinimas 3 2 2 2 2 2" xfId="1033"/>
    <cellStyle name="20% – paryškinimas 3 2 2 2 2 2 2" xfId="1034"/>
    <cellStyle name="20% – paryškinimas 3 2 2 2 2 2 2 2" xfId="1035"/>
    <cellStyle name="20% – paryškinimas 3 2 2 2 2 2 2 2 2" xfId="1036"/>
    <cellStyle name="20% – paryškinimas 3 2 2 2 2 2 2 2 2 2" xfId="12985"/>
    <cellStyle name="20% – paryškinimas 3 2 2 2 2 2 2 2 3" xfId="8449"/>
    <cellStyle name="20% – paryškinimas 3 2 2 2 2 2 2 3" xfId="1037"/>
    <cellStyle name="20% – paryškinimas 3 2 2 2 2 2 2 3 2" xfId="12986"/>
    <cellStyle name="20% – paryškinimas 3 2 2 2 2 2 2 4" xfId="8448"/>
    <cellStyle name="20% – paryškinimas 3 2 2 2 2 2 3" xfId="1038"/>
    <cellStyle name="20% – paryškinimas 3 2 2 2 2 2 3 2" xfId="1039"/>
    <cellStyle name="20% – paryškinimas 3 2 2 2 2 2 3 2 2" xfId="12987"/>
    <cellStyle name="20% – paryškinimas 3 2 2 2 2 2 3 3" xfId="8450"/>
    <cellStyle name="20% – paryškinimas 3 2 2 2 2 2 4" xfId="1040"/>
    <cellStyle name="20% – paryškinimas 3 2 2 2 2 2 4 2" xfId="12988"/>
    <cellStyle name="20% – paryškinimas 3 2 2 2 2 2 5" xfId="8447"/>
    <cellStyle name="20% – paryškinimas 3 2 2 2 2 3" xfId="1041"/>
    <cellStyle name="20% – paryškinimas 3 2 2 2 2 3 2" xfId="1042"/>
    <cellStyle name="20% – paryškinimas 3 2 2 2 2 3 2 2" xfId="1043"/>
    <cellStyle name="20% – paryškinimas 3 2 2 2 2 3 2 2 2" xfId="12989"/>
    <cellStyle name="20% – paryškinimas 3 2 2 2 2 3 2 3" xfId="8452"/>
    <cellStyle name="20% – paryškinimas 3 2 2 2 2 3 3" xfId="1044"/>
    <cellStyle name="20% – paryškinimas 3 2 2 2 2 3 3 2" xfId="12990"/>
    <cellStyle name="20% – paryškinimas 3 2 2 2 2 3 4" xfId="8451"/>
    <cellStyle name="20% – paryškinimas 3 2 2 2 2 4" xfId="1045"/>
    <cellStyle name="20% – paryškinimas 3 2 2 2 2 4 2" xfId="1046"/>
    <cellStyle name="20% – paryškinimas 3 2 2 2 2 4 2 2" xfId="12991"/>
    <cellStyle name="20% – paryškinimas 3 2 2 2 2 4 3" xfId="8453"/>
    <cellStyle name="20% – paryškinimas 3 2 2 2 2 5" xfId="1047"/>
    <cellStyle name="20% – paryškinimas 3 2 2 2 2 5 2" xfId="12992"/>
    <cellStyle name="20% – paryškinimas 3 2 2 2 2 6" xfId="8446"/>
    <cellStyle name="20% – paryškinimas 3 2 2 2 3" xfId="1048"/>
    <cellStyle name="20% – paryškinimas 3 2 2 2 3 2" xfId="1049"/>
    <cellStyle name="20% – paryškinimas 3 2 2 2 3 2 2" xfId="1050"/>
    <cellStyle name="20% – paryškinimas 3 2 2 2 3 2 2 2" xfId="1051"/>
    <cellStyle name="20% – paryškinimas 3 2 2 2 3 2 2 2 2" xfId="12993"/>
    <cellStyle name="20% – paryškinimas 3 2 2 2 3 2 2 3" xfId="8456"/>
    <cellStyle name="20% – paryškinimas 3 2 2 2 3 2 3" xfId="1052"/>
    <cellStyle name="20% – paryškinimas 3 2 2 2 3 2 3 2" xfId="12994"/>
    <cellStyle name="20% – paryškinimas 3 2 2 2 3 2 4" xfId="8455"/>
    <cellStyle name="20% – paryškinimas 3 2 2 2 3 3" xfId="1053"/>
    <cellStyle name="20% – paryškinimas 3 2 2 2 3 3 2" xfId="1054"/>
    <cellStyle name="20% – paryškinimas 3 2 2 2 3 3 2 2" xfId="12995"/>
    <cellStyle name="20% – paryškinimas 3 2 2 2 3 3 3" xfId="8457"/>
    <cellStyle name="20% – paryškinimas 3 2 2 2 3 4" xfId="1055"/>
    <cellStyle name="20% – paryškinimas 3 2 2 2 3 4 2" xfId="12996"/>
    <cellStyle name="20% – paryškinimas 3 2 2 2 3 5" xfId="8454"/>
    <cellStyle name="20% – paryškinimas 3 2 2 2 4" xfId="1056"/>
    <cellStyle name="20% – paryškinimas 3 2 2 2 4 2" xfId="1057"/>
    <cellStyle name="20% – paryškinimas 3 2 2 2 4 2 2" xfId="1058"/>
    <cellStyle name="20% – paryškinimas 3 2 2 2 4 2 2 2" xfId="12997"/>
    <cellStyle name="20% – paryškinimas 3 2 2 2 4 2 3" xfId="8459"/>
    <cellStyle name="20% – paryškinimas 3 2 2 2 4 3" xfId="1059"/>
    <cellStyle name="20% – paryškinimas 3 2 2 2 4 3 2" xfId="12998"/>
    <cellStyle name="20% – paryškinimas 3 2 2 2 4 4" xfId="8458"/>
    <cellStyle name="20% – paryškinimas 3 2 2 2 5" xfId="1060"/>
    <cellStyle name="20% – paryškinimas 3 2 2 2 5 2" xfId="1061"/>
    <cellStyle name="20% – paryškinimas 3 2 2 2 5 2 2" xfId="12999"/>
    <cellStyle name="20% – paryškinimas 3 2 2 2 5 3" xfId="8460"/>
    <cellStyle name="20% – paryškinimas 3 2 2 2 6" xfId="1062"/>
    <cellStyle name="20% – paryškinimas 3 2 2 2 6 2" xfId="13000"/>
    <cellStyle name="20% – paryškinimas 3 2 2 2 7" xfId="8445"/>
    <cellStyle name="20% – paryškinimas 3 2 2 3" xfId="1063"/>
    <cellStyle name="20% – paryškinimas 3 2 2 3 2" xfId="1064"/>
    <cellStyle name="20% – paryškinimas 3 2 2 3 2 2" xfId="1065"/>
    <cellStyle name="20% – paryškinimas 3 2 2 3 2 2 2" xfId="1066"/>
    <cellStyle name="20% – paryškinimas 3 2 2 3 2 2 2 2" xfId="1067"/>
    <cellStyle name="20% – paryškinimas 3 2 2 3 2 2 2 2 2" xfId="13001"/>
    <cellStyle name="20% – paryškinimas 3 2 2 3 2 2 2 3" xfId="8464"/>
    <cellStyle name="20% – paryškinimas 3 2 2 3 2 2 3" xfId="1068"/>
    <cellStyle name="20% – paryškinimas 3 2 2 3 2 2 3 2" xfId="13002"/>
    <cellStyle name="20% – paryškinimas 3 2 2 3 2 2 4" xfId="8463"/>
    <cellStyle name="20% – paryškinimas 3 2 2 3 2 3" xfId="1069"/>
    <cellStyle name="20% – paryškinimas 3 2 2 3 2 3 2" xfId="1070"/>
    <cellStyle name="20% – paryškinimas 3 2 2 3 2 3 2 2" xfId="13003"/>
    <cellStyle name="20% – paryškinimas 3 2 2 3 2 3 3" xfId="8465"/>
    <cellStyle name="20% – paryškinimas 3 2 2 3 2 4" xfId="1071"/>
    <cellStyle name="20% – paryškinimas 3 2 2 3 2 4 2" xfId="13004"/>
    <cellStyle name="20% – paryškinimas 3 2 2 3 2 5" xfId="8462"/>
    <cellStyle name="20% – paryškinimas 3 2 2 3 3" xfId="1072"/>
    <cellStyle name="20% – paryškinimas 3 2 2 3 3 2" xfId="1073"/>
    <cellStyle name="20% – paryškinimas 3 2 2 3 3 2 2" xfId="1074"/>
    <cellStyle name="20% – paryškinimas 3 2 2 3 3 2 2 2" xfId="13005"/>
    <cellStyle name="20% – paryškinimas 3 2 2 3 3 2 3" xfId="8467"/>
    <cellStyle name="20% – paryškinimas 3 2 2 3 3 3" xfId="1075"/>
    <cellStyle name="20% – paryškinimas 3 2 2 3 3 3 2" xfId="13006"/>
    <cellStyle name="20% – paryškinimas 3 2 2 3 3 4" xfId="8466"/>
    <cellStyle name="20% – paryškinimas 3 2 2 3 4" xfId="1076"/>
    <cellStyle name="20% – paryškinimas 3 2 2 3 4 2" xfId="1077"/>
    <cellStyle name="20% – paryškinimas 3 2 2 3 4 2 2" xfId="13007"/>
    <cellStyle name="20% – paryškinimas 3 2 2 3 4 3" xfId="8468"/>
    <cellStyle name="20% – paryškinimas 3 2 2 3 5" xfId="1078"/>
    <cellStyle name="20% – paryškinimas 3 2 2 3 5 2" xfId="13008"/>
    <cellStyle name="20% – paryškinimas 3 2 2 3 6" xfId="8461"/>
    <cellStyle name="20% – paryškinimas 3 2 2 4" xfId="1079"/>
    <cellStyle name="20% – paryškinimas 3 2 2 4 2" xfId="1080"/>
    <cellStyle name="20% – paryškinimas 3 2 2 4 2 2" xfId="1081"/>
    <cellStyle name="20% – paryškinimas 3 2 2 4 2 2 2" xfId="1082"/>
    <cellStyle name="20% – paryškinimas 3 2 2 4 2 2 2 2" xfId="13009"/>
    <cellStyle name="20% – paryškinimas 3 2 2 4 2 2 3" xfId="8471"/>
    <cellStyle name="20% – paryškinimas 3 2 2 4 2 3" xfId="1083"/>
    <cellStyle name="20% – paryškinimas 3 2 2 4 2 3 2" xfId="13010"/>
    <cellStyle name="20% – paryškinimas 3 2 2 4 2 4" xfId="8470"/>
    <cellStyle name="20% – paryškinimas 3 2 2 4 3" xfId="1084"/>
    <cellStyle name="20% – paryškinimas 3 2 2 4 3 2" xfId="1085"/>
    <cellStyle name="20% – paryškinimas 3 2 2 4 3 2 2" xfId="13011"/>
    <cellStyle name="20% – paryškinimas 3 2 2 4 3 3" xfId="8472"/>
    <cellStyle name="20% – paryškinimas 3 2 2 4 4" xfId="1086"/>
    <cellStyle name="20% – paryškinimas 3 2 2 4 4 2" xfId="13012"/>
    <cellStyle name="20% – paryškinimas 3 2 2 4 5" xfId="8469"/>
    <cellStyle name="20% – paryškinimas 3 2 2 5" xfId="1087"/>
    <cellStyle name="20% – paryškinimas 3 2 2 5 2" xfId="1088"/>
    <cellStyle name="20% – paryškinimas 3 2 2 5 2 2" xfId="1089"/>
    <cellStyle name="20% – paryškinimas 3 2 2 5 2 2 2" xfId="13013"/>
    <cellStyle name="20% – paryškinimas 3 2 2 5 2 3" xfId="8474"/>
    <cellStyle name="20% – paryškinimas 3 2 2 5 3" xfId="1090"/>
    <cellStyle name="20% – paryškinimas 3 2 2 5 3 2" xfId="13014"/>
    <cellStyle name="20% – paryškinimas 3 2 2 5 4" xfId="8473"/>
    <cellStyle name="20% – paryškinimas 3 2 2 6" xfId="1091"/>
    <cellStyle name="20% – paryškinimas 3 2 2 6 2" xfId="8475"/>
    <cellStyle name="20% – paryškinimas 3 2 2 7" xfId="1092"/>
    <cellStyle name="20% – paryškinimas 3 2 2 7 2" xfId="1093"/>
    <cellStyle name="20% – paryškinimas 3 2 2 7 2 2" xfId="13015"/>
    <cellStyle name="20% – paryškinimas 3 2 2 7 3" xfId="8476"/>
    <cellStyle name="20% – paryškinimas 3 2 2 8" xfId="1094"/>
    <cellStyle name="20% – paryškinimas 3 2 2 8 2" xfId="1095"/>
    <cellStyle name="20% – paryškinimas 3 2 2 8 2 2" xfId="13016"/>
    <cellStyle name="20% – paryškinimas 3 2 2 8 3" xfId="8477"/>
    <cellStyle name="20% – paryškinimas 3 2 2 9" xfId="1096"/>
    <cellStyle name="20% – paryškinimas 3 2 2 9 2" xfId="1097"/>
    <cellStyle name="20% – paryškinimas 3 2 2 9 2 2" xfId="13017"/>
    <cellStyle name="20% – paryškinimas 3 2 2 9 3" xfId="12282"/>
    <cellStyle name="20% – paryškinimas 3 2 3" xfId="1098"/>
    <cellStyle name="20% – paryškinimas 3 2 3 2" xfId="1099"/>
    <cellStyle name="20% – paryškinimas 3 2 3 2 2" xfId="1100"/>
    <cellStyle name="20% – paryškinimas 3 2 3 2 2 2" xfId="1101"/>
    <cellStyle name="20% – paryškinimas 3 2 3 2 2 2 2" xfId="1102"/>
    <cellStyle name="20% – paryškinimas 3 2 3 2 2 2 2 2" xfId="1103"/>
    <cellStyle name="20% – paryškinimas 3 2 3 2 2 2 2 2 2" xfId="13018"/>
    <cellStyle name="20% – paryškinimas 3 2 3 2 2 2 2 3" xfId="8482"/>
    <cellStyle name="20% – paryškinimas 3 2 3 2 2 2 3" xfId="1104"/>
    <cellStyle name="20% – paryškinimas 3 2 3 2 2 2 3 2" xfId="13019"/>
    <cellStyle name="20% – paryškinimas 3 2 3 2 2 2 4" xfId="8481"/>
    <cellStyle name="20% – paryškinimas 3 2 3 2 2 3" xfId="1105"/>
    <cellStyle name="20% – paryškinimas 3 2 3 2 2 3 2" xfId="1106"/>
    <cellStyle name="20% – paryškinimas 3 2 3 2 2 3 2 2" xfId="13020"/>
    <cellStyle name="20% – paryškinimas 3 2 3 2 2 3 3" xfId="8483"/>
    <cellStyle name="20% – paryškinimas 3 2 3 2 2 4" xfId="1107"/>
    <cellStyle name="20% – paryškinimas 3 2 3 2 2 4 2" xfId="13021"/>
    <cellStyle name="20% – paryškinimas 3 2 3 2 2 5" xfId="8480"/>
    <cellStyle name="20% – paryškinimas 3 2 3 2 3" xfId="1108"/>
    <cellStyle name="20% – paryškinimas 3 2 3 2 3 2" xfId="1109"/>
    <cellStyle name="20% – paryškinimas 3 2 3 2 3 2 2" xfId="1110"/>
    <cellStyle name="20% – paryškinimas 3 2 3 2 3 2 2 2" xfId="13022"/>
    <cellStyle name="20% – paryškinimas 3 2 3 2 3 2 3" xfId="8485"/>
    <cellStyle name="20% – paryškinimas 3 2 3 2 3 3" xfId="1111"/>
    <cellStyle name="20% – paryškinimas 3 2 3 2 3 3 2" xfId="13023"/>
    <cellStyle name="20% – paryškinimas 3 2 3 2 3 4" xfId="8484"/>
    <cellStyle name="20% – paryškinimas 3 2 3 2 4" xfId="1112"/>
    <cellStyle name="20% – paryškinimas 3 2 3 2 4 2" xfId="1113"/>
    <cellStyle name="20% – paryškinimas 3 2 3 2 4 2 2" xfId="13024"/>
    <cellStyle name="20% – paryškinimas 3 2 3 2 4 3" xfId="8486"/>
    <cellStyle name="20% – paryškinimas 3 2 3 2 5" xfId="1114"/>
    <cellStyle name="20% – paryškinimas 3 2 3 2 5 2" xfId="13025"/>
    <cellStyle name="20% – paryškinimas 3 2 3 2 6" xfId="8479"/>
    <cellStyle name="20% – paryškinimas 3 2 3 3" xfId="1115"/>
    <cellStyle name="20% – paryškinimas 3 2 3 3 2" xfId="1116"/>
    <cellStyle name="20% – paryškinimas 3 2 3 3 2 2" xfId="1117"/>
    <cellStyle name="20% – paryškinimas 3 2 3 3 2 2 2" xfId="1118"/>
    <cellStyle name="20% – paryškinimas 3 2 3 3 2 2 2 2" xfId="13026"/>
    <cellStyle name="20% – paryškinimas 3 2 3 3 2 2 3" xfId="8489"/>
    <cellStyle name="20% – paryškinimas 3 2 3 3 2 3" xfId="1119"/>
    <cellStyle name="20% – paryškinimas 3 2 3 3 2 3 2" xfId="13027"/>
    <cellStyle name="20% – paryškinimas 3 2 3 3 2 4" xfId="8488"/>
    <cellStyle name="20% – paryškinimas 3 2 3 3 3" xfId="1120"/>
    <cellStyle name="20% – paryškinimas 3 2 3 3 3 2" xfId="1121"/>
    <cellStyle name="20% – paryškinimas 3 2 3 3 3 2 2" xfId="13028"/>
    <cellStyle name="20% – paryškinimas 3 2 3 3 3 3" xfId="8490"/>
    <cellStyle name="20% – paryškinimas 3 2 3 3 4" xfId="1122"/>
    <cellStyle name="20% – paryškinimas 3 2 3 3 4 2" xfId="13029"/>
    <cellStyle name="20% – paryškinimas 3 2 3 3 5" xfId="8487"/>
    <cellStyle name="20% – paryškinimas 3 2 3 4" xfId="1123"/>
    <cellStyle name="20% – paryškinimas 3 2 3 4 2" xfId="1124"/>
    <cellStyle name="20% – paryškinimas 3 2 3 4 2 2" xfId="1125"/>
    <cellStyle name="20% – paryškinimas 3 2 3 4 2 2 2" xfId="13030"/>
    <cellStyle name="20% – paryškinimas 3 2 3 4 2 3" xfId="8492"/>
    <cellStyle name="20% – paryškinimas 3 2 3 4 3" xfId="1126"/>
    <cellStyle name="20% – paryškinimas 3 2 3 4 3 2" xfId="13031"/>
    <cellStyle name="20% – paryškinimas 3 2 3 4 4" xfId="8491"/>
    <cellStyle name="20% – paryškinimas 3 2 3 5" xfId="1127"/>
    <cellStyle name="20% – paryškinimas 3 2 3 5 2" xfId="1128"/>
    <cellStyle name="20% – paryškinimas 3 2 3 5 2 2" xfId="13032"/>
    <cellStyle name="20% – paryškinimas 3 2 3 5 3" xfId="8493"/>
    <cellStyle name="20% – paryškinimas 3 2 3 6" xfId="1129"/>
    <cellStyle name="20% – paryškinimas 3 2 3 6 2" xfId="13033"/>
    <cellStyle name="20% – paryškinimas 3 2 3 7" xfId="8478"/>
    <cellStyle name="20% – paryškinimas 3 2 4" xfId="1130"/>
    <cellStyle name="20% – paryškinimas 3 2 4 2" xfId="1131"/>
    <cellStyle name="20% – paryškinimas 3 2 4 2 2" xfId="1132"/>
    <cellStyle name="20% – paryškinimas 3 2 4 2 2 2" xfId="1133"/>
    <cellStyle name="20% – paryškinimas 3 2 4 2 2 2 2" xfId="1134"/>
    <cellStyle name="20% – paryškinimas 3 2 4 2 2 2 2 2" xfId="13034"/>
    <cellStyle name="20% – paryškinimas 3 2 4 2 2 2 3" xfId="8497"/>
    <cellStyle name="20% – paryškinimas 3 2 4 2 2 3" xfId="1135"/>
    <cellStyle name="20% – paryškinimas 3 2 4 2 2 3 2" xfId="13035"/>
    <cellStyle name="20% – paryškinimas 3 2 4 2 2 4" xfId="8496"/>
    <cellStyle name="20% – paryškinimas 3 2 4 2 3" xfId="1136"/>
    <cellStyle name="20% – paryškinimas 3 2 4 2 3 2" xfId="1137"/>
    <cellStyle name="20% – paryškinimas 3 2 4 2 3 2 2" xfId="13036"/>
    <cellStyle name="20% – paryškinimas 3 2 4 2 3 3" xfId="8498"/>
    <cellStyle name="20% – paryškinimas 3 2 4 2 4" xfId="1138"/>
    <cellStyle name="20% – paryškinimas 3 2 4 2 4 2" xfId="13037"/>
    <cellStyle name="20% – paryškinimas 3 2 4 2 5" xfId="8495"/>
    <cellStyle name="20% – paryškinimas 3 2 4 3" xfId="1139"/>
    <cellStyle name="20% – paryškinimas 3 2 4 3 2" xfId="1140"/>
    <cellStyle name="20% – paryškinimas 3 2 4 3 2 2" xfId="1141"/>
    <cellStyle name="20% – paryškinimas 3 2 4 3 2 2 2" xfId="13038"/>
    <cellStyle name="20% – paryškinimas 3 2 4 3 2 3" xfId="8500"/>
    <cellStyle name="20% – paryškinimas 3 2 4 3 3" xfId="1142"/>
    <cellStyle name="20% – paryškinimas 3 2 4 3 3 2" xfId="13039"/>
    <cellStyle name="20% – paryškinimas 3 2 4 3 4" xfId="8499"/>
    <cellStyle name="20% – paryškinimas 3 2 4 4" xfId="1143"/>
    <cellStyle name="20% – paryškinimas 3 2 4 4 2" xfId="1144"/>
    <cellStyle name="20% – paryškinimas 3 2 4 4 2 2" xfId="13040"/>
    <cellStyle name="20% – paryškinimas 3 2 4 4 3" xfId="8501"/>
    <cellStyle name="20% – paryškinimas 3 2 4 5" xfId="1145"/>
    <cellStyle name="20% – paryškinimas 3 2 4 5 2" xfId="13041"/>
    <cellStyle name="20% – paryškinimas 3 2 4 6" xfId="8494"/>
    <cellStyle name="20% – paryškinimas 3 2 5" xfId="1146"/>
    <cellStyle name="20% – paryškinimas 3 2 5 2" xfId="1147"/>
    <cellStyle name="20% – paryškinimas 3 2 5 2 2" xfId="1148"/>
    <cellStyle name="20% – paryškinimas 3 2 5 2 2 2" xfId="1149"/>
    <cellStyle name="20% – paryškinimas 3 2 5 2 2 2 2" xfId="1150"/>
    <cellStyle name="20% – paryškinimas 3 2 5 2 2 2 2 2" xfId="13042"/>
    <cellStyle name="20% – paryškinimas 3 2 5 2 2 2 3" xfId="8505"/>
    <cellStyle name="20% – paryškinimas 3 2 5 2 2 3" xfId="1151"/>
    <cellStyle name="20% – paryškinimas 3 2 5 2 2 3 2" xfId="13043"/>
    <cellStyle name="20% – paryškinimas 3 2 5 2 2 4" xfId="8504"/>
    <cellStyle name="20% – paryškinimas 3 2 5 2 3" xfId="1152"/>
    <cellStyle name="20% – paryškinimas 3 2 5 2 3 2" xfId="1153"/>
    <cellStyle name="20% – paryškinimas 3 2 5 2 3 2 2" xfId="13044"/>
    <cellStyle name="20% – paryškinimas 3 2 5 2 3 3" xfId="8506"/>
    <cellStyle name="20% – paryškinimas 3 2 5 2 4" xfId="1154"/>
    <cellStyle name="20% – paryškinimas 3 2 5 2 4 2" xfId="13045"/>
    <cellStyle name="20% – paryškinimas 3 2 5 2 5" xfId="8503"/>
    <cellStyle name="20% – paryškinimas 3 2 5 3" xfId="1155"/>
    <cellStyle name="20% – paryškinimas 3 2 5 3 2" xfId="1156"/>
    <cellStyle name="20% – paryškinimas 3 2 5 3 2 2" xfId="1157"/>
    <cellStyle name="20% – paryškinimas 3 2 5 3 2 2 2" xfId="13046"/>
    <cellStyle name="20% – paryškinimas 3 2 5 3 2 3" xfId="8508"/>
    <cellStyle name="20% – paryškinimas 3 2 5 3 3" xfId="1158"/>
    <cellStyle name="20% – paryškinimas 3 2 5 3 3 2" xfId="13047"/>
    <cellStyle name="20% – paryškinimas 3 2 5 3 4" xfId="8507"/>
    <cellStyle name="20% – paryškinimas 3 2 5 4" xfId="1159"/>
    <cellStyle name="20% – paryškinimas 3 2 5 4 2" xfId="1160"/>
    <cellStyle name="20% – paryškinimas 3 2 5 4 2 2" xfId="13048"/>
    <cellStyle name="20% – paryškinimas 3 2 5 4 3" xfId="8509"/>
    <cellStyle name="20% – paryškinimas 3 2 5 5" xfId="1161"/>
    <cellStyle name="20% – paryškinimas 3 2 5 5 2" xfId="13049"/>
    <cellStyle name="20% – paryškinimas 3 2 5 6" xfId="8502"/>
    <cellStyle name="20% – paryškinimas 3 2 6" xfId="1162"/>
    <cellStyle name="20% – paryškinimas 3 2 6 2" xfId="8510"/>
    <cellStyle name="20% – paryškinimas 3 2 7" xfId="1163"/>
    <cellStyle name="20% – paryškinimas 3 2 7 2" xfId="8511"/>
    <cellStyle name="20% – paryškinimas 3 2 8" xfId="1164"/>
    <cellStyle name="20% – paryškinimas 3 2 8 2" xfId="1165"/>
    <cellStyle name="20% – paryškinimas 3 2 8 2 2" xfId="12433"/>
    <cellStyle name="20% – paryškinimas 3 2 8 3" xfId="12273"/>
    <cellStyle name="20% – paryškinimas 3 2 9" xfId="1166"/>
    <cellStyle name="20% – paryškinimas 3 2 9 2" xfId="12402"/>
    <cellStyle name="20% – paryškinimas 3 3" xfId="1167"/>
    <cellStyle name="20% – paryškinimas 3 3 2" xfId="1168"/>
    <cellStyle name="20% – paryškinimas 3 3 2 2" xfId="1169"/>
    <cellStyle name="20% – paryškinimas 3 3 2 2 2" xfId="1170"/>
    <cellStyle name="20% – paryškinimas 3 3 2 2 2 2" xfId="1171"/>
    <cellStyle name="20% – paryškinimas 3 3 2 2 2 2 2" xfId="1172"/>
    <cellStyle name="20% – paryškinimas 3 3 2 2 2 2 2 2" xfId="1173"/>
    <cellStyle name="20% – paryškinimas 3 3 2 2 2 2 2 2 2" xfId="1174"/>
    <cellStyle name="20% – paryškinimas 3 3 2 2 2 2 2 2 2 2" xfId="13050"/>
    <cellStyle name="20% – paryškinimas 3 3 2 2 2 2 2 2 3" xfId="8518"/>
    <cellStyle name="20% – paryškinimas 3 3 2 2 2 2 2 3" xfId="1175"/>
    <cellStyle name="20% – paryškinimas 3 3 2 2 2 2 2 3 2" xfId="13051"/>
    <cellStyle name="20% – paryškinimas 3 3 2 2 2 2 2 4" xfId="8517"/>
    <cellStyle name="20% – paryškinimas 3 3 2 2 2 2 3" xfId="1176"/>
    <cellStyle name="20% – paryškinimas 3 3 2 2 2 2 3 2" xfId="1177"/>
    <cellStyle name="20% – paryškinimas 3 3 2 2 2 2 3 2 2" xfId="13052"/>
    <cellStyle name="20% – paryškinimas 3 3 2 2 2 2 3 3" xfId="8519"/>
    <cellStyle name="20% – paryškinimas 3 3 2 2 2 2 4" xfId="1178"/>
    <cellStyle name="20% – paryškinimas 3 3 2 2 2 2 4 2" xfId="13053"/>
    <cellStyle name="20% – paryškinimas 3 3 2 2 2 2 5" xfId="8516"/>
    <cellStyle name="20% – paryškinimas 3 3 2 2 2 3" xfId="1179"/>
    <cellStyle name="20% – paryškinimas 3 3 2 2 2 3 2" xfId="1180"/>
    <cellStyle name="20% – paryškinimas 3 3 2 2 2 3 2 2" xfId="1181"/>
    <cellStyle name="20% – paryškinimas 3 3 2 2 2 3 2 2 2" xfId="13054"/>
    <cellStyle name="20% – paryškinimas 3 3 2 2 2 3 2 3" xfId="8521"/>
    <cellStyle name="20% – paryškinimas 3 3 2 2 2 3 3" xfId="1182"/>
    <cellStyle name="20% – paryškinimas 3 3 2 2 2 3 3 2" xfId="13055"/>
    <cellStyle name="20% – paryškinimas 3 3 2 2 2 3 4" xfId="8520"/>
    <cellStyle name="20% – paryškinimas 3 3 2 2 2 4" xfId="1183"/>
    <cellStyle name="20% – paryškinimas 3 3 2 2 2 4 2" xfId="1184"/>
    <cellStyle name="20% – paryškinimas 3 3 2 2 2 4 2 2" xfId="13056"/>
    <cellStyle name="20% – paryškinimas 3 3 2 2 2 4 3" xfId="8522"/>
    <cellStyle name="20% – paryškinimas 3 3 2 2 2 5" xfId="1185"/>
    <cellStyle name="20% – paryškinimas 3 3 2 2 2 5 2" xfId="13057"/>
    <cellStyle name="20% – paryškinimas 3 3 2 2 2 6" xfId="8515"/>
    <cellStyle name="20% – paryškinimas 3 3 2 2 3" xfId="1186"/>
    <cellStyle name="20% – paryškinimas 3 3 2 2 3 2" xfId="1187"/>
    <cellStyle name="20% – paryškinimas 3 3 2 2 3 2 2" xfId="1188"/>
    <cellStyle name="20% – paryškinimas 3 3 2 2 3 2 2 2" xfId="1189"/>
    <cellStyle name="20% – paryškinimas 3 3 2 2 3 2 2 2 2" xfId="13058"/>
    <cellStyle name="20% – paryškinimas 3 3 2 2 3 2 2 3" xfId="8525"/>
    <cellStyle name="20% – paryškinimas 3 3 2 2 3 2 3" xfId="1190"/>
    <cellStyle name="20% – paryškinimas 3 3 2 2 3 2 3 2" xfId="13059"/>
    <cellStyle name="20% – paryškinimas 3 3 2 2 3 2 4" xfId="8524"/>
    <cellStyle name="20% – paryškinimas 3 3 2 2 3 3" xfId="1191"/>
    <cellStyle name="20% – paryškinimas 3 3 2 2 3 3 2" xfId="1192"/>
    <cellStyle name="20% – paryškinimas 3 3 2 2 3 3 2 2" xfId="13060"/>
    <cellStyle name="20% – paryškinimas 3 3 2 2 3 3 3" xfId="8526"/>
    <cellStyle name="20% – paryškinimas 3 3 2 2 3 4" xfId="1193"/>
    <cellStyle name="20% – paryškinimas 3 3 2 2 3 4 2" xfId="13061"/>
    <cellStyle name="20% – paryškinimas 3 3 2 2 3 5" xfId="8523"/>
    <cellStyle name="20% – paryškinimas 3 3 2 2 4" xfId="1194"/>
    <cellStyle name="20% – paryškinimas 3 3 2 2 4 2" xfId="1195"/>
    <cellStyle name="20% – paryškinimas 3 3 2 2 4 2 2" xfId="1196"/>
    <cellStyle name="20% – paryškinimas 3 3 2 2 4 2 2 2" xfId="13062"/>
    <cellStyle name="20% – paryškinimas 3 3 2 2 4 2 3" xfId="8528"/>
    <cellStyle name="20% – paryškinimas 3 3 2 2 4 3" xfId="1197"/>
    <cellStyle name="20% – paryškinimas 3 3 2 2 4 3 2" xfId="13063"/>
    <cellStyle name="20% – paryškinimas 3 3 2 2 4 4" xfId="8527"/>
    <cellStyle name="20% – paryškinimas 3 3 2 2 5" xfId="1198"/>
    <cellStyle name="20% – paryškinimas 3 3 2 2 5 2" xfId="1199"/>
    <cellStyle name="20% – paryškinimas 3 3 2 2 5 2 2" xfId="13064"/>
    <cellStyle name="20% – paryškinimas 3 3 2 2 5 3" xfId="8529"/>
    <cellStyle name="20% – paryškinimas 3 3 2 2 6" xfId="1200"/>
    <cellStyle name="20% – paryškinimas 3 3 2 2 6 2" xfId="13065"/>
    <cellStyle name="20% – paryškinimas 3 3 2 2 7" xfId="8514"/>
    <cellStyle name="20% – paryškinimas 3 3 2 3" xfId="1201"/>
    <cellStyle name="20% – paryškinimas 3 3 2 3 2" xfId="1202"/>
    <cellStyle name="20% – paryškinimas 3 3 2 3 2 2" xfId="1203"/>
    <cellStyle name="20% – paryškinimas 3 3 2 3 2 2 2" xfId="1204"/>
    <cellStyle name="20% – paryškinimas 3 3 2 3 2 2 2 2" xfId="1205"/>
    <cellStyle name="20% – paryškinimas 3 3 2 3 2 2 2 2 2" xfId="13066"/>
    <cellStyle name="20% – paryškinimas 3 3 2 3 2 2 2 3" xfId="8533"/>
    <cellStyle name="20% – paryškinimas 3 3 2 3 2 2 3" xfId="1206"/>
    <cellStyle name="20% – paryškinimas 3 3 2 3 2 2 3 2" xfId="13067"/>
    <cellStyle name="20% – paryškinimas 3 3 2 3 2 2 4" xfId="8532"/>
    <cellStyle name="20% – paryškinimas 3 3 2 3 2 3" xfId="1207"/>
    <cellStyle name="20% – paryškinimas 3 3 2 3 2 3 2" xfId="1208"/>
    <cellStyle name="20% – paryškinimas 3 3 2 3 2 3 2 2" xfId="13068"/>
    <cellStyle name="20% – paryškinimas 3 3 2 3 2 3 3" xfId="8534"/>
    <cellStyle name="20% – paryškinimas 3 3 2 3 2 4" xfId="1209"/>
    <cellStyle name="20% – paryškinimas 3 3 2 3 2 4 2" xfId="13069"/>
    <cellStyle name="20% – paryškinimas 3 3 2 3 2 5" xfId="8531"/>
    <cellStyle name="20% – paryškinimas 3 3 2 3 3" xfId="1210"/>
    <cellStyle name="20% – paryškinimas 3 3 2 3 3 2" xfId="1211"/>
    <cellStyle name="20% – paryškinimas 3 3 2 3 3 2 2" xfId="1212"/>
    <cellStyle name="20% – paryškinimas 3 3 2 3 3 2 2 2" xfId="13070"/>
    <cellStyle name="20% – paryškinimas 3 3 2 3 3 2 3" xfId="8536"/>
    <cellStyle name="20% – paryškinimas 3 3 2 3 3 3" xfId="1213"/>
    <cellStyle name="20% – paryškinimas 3 3 2 3 3 3 2" xfId="13071"/>
    <cellStyle name="20% – paryškinimas 3 3 2 3 3 4" xfId="8535"/>
    <cellStyle name="20% – paryškinimas 3 3 2 3 4" xfId="1214"/>
    <cellStyle name="20% – paryškinimas 3 3 2 3 4 2" xfId="1215"/>
    <cellStyle name="20% – paryškinimas 3 3 2 3 4 2 2" xfId="13072"/>
    <cellStyle name="20% – paryškinimas 3 3 2 3 4 3" xfId="8537"/>
    <cellStyle name="20% – paryškinimas 3 3 2 3 5" xfId="1216"/>
    <cellStyle name="20% – paryškinimas 3 3 2 3 5 2" xfId="13073"/>
    <cellStyle name="20% – paryškinimas 3 3 2 3 6" xfId="8530"/>
    <cellStyle name="20% – paryškinimas 3 3 2 4" xfId="1217"/>
    <cellStyle name="20% – paryškinimas 3 3 2 4 2" xfId="1218"/>
    <cellStyle name="20% – paryškinimas 3 3 2 4 2 2" xfId="1219"/>
    <cellStyle name="20% – paryškinimas 3 3 2 4 2 2 2" xfId="1220"/>
    <cellStyle name="20% – paryškinimas 3 3 2 4 2 2 2 2" xfId="13074"/>
    <cellStyle name="20% – paryškinimas 3 3 2 4 2 2 3" xfId="8540"/>
    <cellStyle name="20% – paryškinimas 3 3 2 4 2 3" xfId="1221"/>
    <cellStyle name="20% – paryškinimas 3 3 2 4 2 3 2" xfId="13075"/>
    <cellStyle name="20% – paryškinimas 3 3 2 4 2 4" xfId="8539"/>
    <cellStyle name="20% – paryškinimas 3 3 2 4 3" xfId="1222"/>
    <cellStyle name="20% – paryškinimas 3 3 2 4 3 2" xfId="1223"/>
    <cellStyle name="20% – paryškinimas 3 3 2 4 3 2 2" xfId="13076"/>
    <cellStyle name="20% – paryškinimas 3 3 2 4 3 3" xfId="8541"/>
    <cellStyle name="20% – paryškinimas 3 3 2 4 4" xfId="1224"/>
    <cellStyle name="20% – paryškinimas 3 3 2 4 4 2" xfId="13077"/>
    <cellStyle name="20% – paryškinimas 3 3 2 4 5" xfId="8538"/>
    <cellStyle name="20% – paryškinimas 3 3 2 5" xfId="1225"/>
    <cellStyle name="20% – paryškinimas 3 3 2 5 2" xfId="1226"/>
    <cellStyle name="20% – paryškinimas 3 3 2 5 2 2" xfId="1227"/>
    <cellStyle name="20% – paryškinimas 3 3 2 5 2 2 2" xfId="13078"/>
    <cellStyle name="20% – paryškinimas 3 3 2 5 2 3" xfId="8543"/>
    <cellStyle name="20% – paryškinimas 3 3 2 5 3" xfId="1228"/>
    <cellStyle name="20% – paryškinimas 3 3 2 5 3 2" xfId="13079"/>
    <cellStyle name="20% – paryškinimas 3 3 2 5 4" xfId="8542"/>
    <cellStyle name="20% – paryškinimas 3 3 2 6" xfId="1229"/>
    <cellStyle name="20% – paryškinimas 3 3 2 6 2" xfId="1230"/>
    <cellStyle name="20% – paryškinimas 3 3 2 6 2 2" xfId="13080"/>
    <cellStyle name="20% – paryškinimas 3 3 2 6 3" xfId="8544"/>
    <cellStyle name="20% – paryškinimas 3 3 2 7" xfId="1231"/>
    <cellStyle name="20% – paryškinimas 3 3 2 7 2" xfId="13081"/>
    <cellStyle name="20% – paryškinimas 3 3 2 8" xfId="8513"/>
    <cellStyle name="20% – paryškinimas 3 3 3" xfId="1232"/>
    <cellStyle name="20% – paryškinimas 3 3 3 2" xfId="1233"/>
    <cellStyle name="20% – paryškinimas 3 3 3 2 2" xfId="1234"/>
    <cellStyle name="20% – paryškinimas 3 3 3 2 2 2" xfId="1235"/>
    <cellStyle name="20% – paryškinimas 3 3 3 2 2 2 2" xfId="1236"/>
    <cellStyle name="20% – paryškinimas 3 3 3 2 2 2 2 2" xfId="1237"/>
    <cellStyle name="20% – paryškinimas 3 3 3 2 2 2 2 2 2" xfId="13082"/>
    <cellStyle name="20% – paryškinimas 3 3 3 2 2 2 2 3" xfId="8549"/>
    <cellStyle name="20% – paryškinimas 3 3 3 2 2 2 3" xfId="1238"/>
    <cellStyle name="20% – paryškinimas 3 3 3 2 2 2 3 2" xfId="13083"/>
    <cellStyle name="20% – paryškinimas 3 3 3 2 2 2 4" xfId="8548"/>
    <cellStyle name="20% – paryškinimas 3 3 3 2 2 3" xfId="1239"/>
    <cellStyle name="20% – paryškinimas 3 3 3 2 2 3 2" xfId="1240"/>
    <cellStyle name="20% – paryškinimas 3 3 3 2 2 3 2 2" xfId="13084"/>
    <cellStyle name="20% – paryškinimas 3 3 3 2 2 3 3" xfId="8550"/>
    <cellStyle name="20% – paryškinimas 3 3 3 2 2 4" xfId="1241"/>
    <cellStyle name="20% – paryškinimas 3 3 3 2 2 4 2" xfId="13085"/>
    <cellStyle name="20% – paryškinimas 3 3 3 2 2 5" xfId="8547"/>
    <cellStyle name="20% – paryškinimas 3 3 3 2 3" xfId="1242"/>
    <cellStyle name="20% – paryškinimas 3 3 3 2 3 2" xfId="1243"/>
    <cellStyle name="20% – paryškinimas 3 3 3 2 3 2 2" xfId="1244"/>
    <cellStyle name="20% – paryškinimas 3 3 3 2 3 2 2 2" xfId="13086"/>
    <cellStyle name="20% – paryškinimas 3 3 3 2 3 2 3" xfId="8552"/>
    <cellStyle name="20% – paryškinimas 3 3 3 2 3 3" xfId="1245"/>
    <cellStyle name="20% – paryškinimas 3 3 3 2 3 3 2" xfId="13087"/>
    <cellStyle name="20% – paryškinimas 3 3 3 2 3 4" xfId="8551"/>
    <cellStyle name="20% – paryškinimas 3 3 3 2 4" xfId="1246"/>
    <cellStyle name="20% – paryškinimas 3 3 3 2 4 2" xfId="1247"/>
    <cellStyle name="20% – paryškinimas 3 3 3 2 4 2 2" xfId="13088"/>
    <cellStyle name="20% – paryškinimas 3 3 3 2 4 3" xfId="8553"/>
    <cellStyle name="20% – paryškinimas 3 3 3 2 5" xfId="1248"/>
    <cellStyle name="20% – paryškinimas 3 3 3 2 5 2" xfId="13089"/>
    <cellStyle name="20% – paryškinimas 3 3 3 2 6" xfId="8546"/>
    <cellStyle name="20% – paryškinimas 3 3 3 3" xfId="1249"/>
    <cellStyle name="20% – paryškinimas 3 3 3 3 2" xfId="1250"/>
    <cellStyle name="20% – paryškinimas 3 3 3 3 2 2" xfId="1251"/>
    <cellStyle name="20% – paryškinimas 3 3 3 3 2 2 2" xfId="1252"/>
    <cellStyle name="20% – paryškinimas 3 3 3 3 2 2 2 2" xfId="13090"/>
    <cellStyle name="20% – paryškinimas 3 3 3 3 2 2 3" xfId="8556"/>
    <cellStyle name="20% – paryškinimas 3 3 3 3 2 3" xfId="1253"/>
    <cellStyle name="20% – paryškinimas 3 3 3 3 2 3 2" xfId="13091"/>
    <cellStyle name="20% – paryškinimas 3 3 3 3 2 4" xfId="8555"/>
    <cellStyle name="20% – paryškinimas 3 3 3 3 3" xfId="1254"/>
    <cellStyle name="20% – paryškinimas 3 3 3 3 3 2" xfId="1255"/>
    <cellStyle name="20% – paryškinimas 3 3 3 3 3 2 2" xfId="13092"/>
    <cellStyle name="20% – paryškinimas 3 3 3 3 3 3" xfId="8557"/>
    <cellStyle name="20% – paryškinimas 3 3 3 3 4" xfId="1256"/>
    <cellStyle name="20% – paryškinimas 3 3 3 3 4 2" xfId="13093"/>
    <cellStyle name="20% – paryškinimas 3 3 3 3 5" xfId="8554"/>
    <cellStyle name="20% – paryškinimas 3 3 3 4" xfId="1257"/>
    <cellStyle name="20% – paryškinimas 3 3 3 4 2" xfId="1258"/>
    <cellStyle name="20% – paryškinimas 3 3 3 4 2 2" xfId="1259"/>
    <cellStyle name="20% – paryškinimas 3 3 3 4 2 2 2" xfId="13094"/>
    <cellStyle name="20% – paryškinimas 3 3 3 4 2 3" xfId="8559"/>
    <cellStyle name="20% – paryškinimas 3 3 3 4 3" xfId="1260"/>
    <cellStyle name="20% – paryškinimas 3 3 3 4 3 2" xfId="13095"/>
    <cellStyle name="20% – paryškinimas 3 3 3 4 4" xfId="8558"/>
    <cellStyle name="20% – paryškinimas 3 3 3 5" xfId="1261"/>
    <cellStyle name="20% – paryškinimas 3 3 3 5 2" xfId="1262"/>
    <cellStyle name="20% – paryškinimas 3 3 3 5 2 2" xfId="13096"/>
    <cellStyle name="20% – paryškinimas 3 3 3 5 3" xfId="8560"/>
    <cellStyle name="20% – paryškinimas 3 3 3 6" xfId="1263"/>
    <cellStyle name="20% – paryškinimas 3 3 3 6 2" xfId="13097"/>
    <cellStyle name="20% – paryškinimas 3 3 3 7" xfId="8545"/>
    <cellStyle name="20% – paryškinimas 3 3 4" xfId="1264"/>
    <cellStyle name="20% – paryškinimas 3 3 4 2" xfId="1265"/>
    <cellStyle name="20% – paryškinimas 3 3 4 2 2" xfId="1266"/>
    <cellStyle name="20% – paryškinimas 3 3 4 2 2 2" xfId="1267"/>
    <cellStyle name="20% – paryškinimas 3 3 4 2 2 2 2" xfId="1268"/>
    <cellStyle name="20% – paryškinimas 3 3 4 2 2 2 2 2" xfId="13098"/>
    <cellStyle name="20% – paryškinimas 3 3 4 2 2 2 3" xfId="8564"/>
    <cellStyle name="20% – paryškinimas 3 3 4 2 2 3" xfId="1269"/>
    <cellStyle name="20% – paryškinimas 3 3 4 2 2 3 2" xfId="13099"/>
    <cellStyle name="20% – paryškinimas 3 3 4 2 2 4" xfId="8563"/>
    <cellStyle name="20% – paryškinimas 3 3 4 2 3" xfId="1270"/>
    <cellStyle name="20% – paryškinimas 3 3 4 2 3 2" xfId="1271"/>
    <cellStyle name="20% – paryškinimas 3 3 4 2 3 2 2" xfId="13100"/>
    <cellStyle name="20% – paryškinimas 3 3 4 2 3 3" xfId="8565"/>
    <cellStyle name="20% – paryškinimas 3 3 4 2 4" xfId="1272"/>
    <cellStyle name="20% – paryškinimas 3 3 4 2 4 2" xfId="13101"/>
    <cellStyle name="20% – paryškinimas 3 3 4 2 5" xfId="8562"/>
    <cellStyle name="20% – paryškinimas 3 3 4 3" xfId="1273"/>
    <cellStyle name="20% – paryškinimas 3 3 4 3 2" xfId="1274"/>
    <cellStyle name="20% – paryškinimas 3 3 4 3 2 2" xfId="1275"/>
    <cellStyle name="20% – paryškinimas 3 3 4 3 2 2 2" xfId="13102"/>
    <cellStyle name="20% – paryškinimas 3 3 4 3 2 3" xfId="8567"/>
    <cellStyle name="20% – paryškinimas 3 3 4 3 3" xfId="1276"/>
    <cellStyle name="20% – paryškinimas 3 3 4 3 3 2" xfId="13103"/>
    <cellStyle name="20% – paryškinimas 3 3 4 3 4" xfId="8566"/>
    <cellStyle name="20% – paryškinimas 3 3 4 4" xfId="1277"/>
    <cellStyle name="20% – paryškinimas 3 3 4 4 2" xfId="1278"/>
    <cellStyle name="20% – paryškinimas 3 3 4 4 2 2" xfId="13104"/>
    <cellStyle name="20% – paryškinimas 3 3 4 4 3" xfId="8568"/>
    <cellStyle name="20% – paryškinimas 3 3 4 5" xfId="1279"/>
    <cellStyle name="20% – paryškinimas 3 3 4 5 2" xfId="13105"/>
    <cellStyle name="20% – paryškinimas 3 3 4 6" xfId="8561"/>
    <cellStyle name="20% – paryškinimas 3 3 5" xfId="1280"/>
    <cellStyle name="20% – paryškinimas 3 3 5 2" xfId="1281"/>
    <cellStyle name="20% – paryškinimas 3 3 5 2 2" xfId="1282"/>
    <cellStyle name="20% – paryškinimas 3 3 5 2 2 2" xfId="1283"/>
    <cellStyle name="20% – paryškinimas 3 3 5 2 2 2 2" xfId="13106"/>
    <cellStyle name="20% – paryškinimas 3 3 5 2 2 3" xfId="8571"/>
    <cellStyle name="20% – paryškinimas 3 3 5 2 3" xfId="1284"/>
    <cellStyle name="20% – paryškinimas 3 3 5 2 3 2" xfId="13107"/>
    <cellStyle name="20% – paryškinimas 3 3 5 2 4" xfId="8570"/>
    <cellStyle name="20% – paryškinimas 3 3 5 3" xfId="1285"/>
    <cellStyle name="20% – paryškinimas 3 3 5 3 2" xfId="1286"/>
    <cellStyle name="20% – paryškinimas 3 3 5 3 2 2" xfId="13108"/>
    <cellStyle name="20% – paryškinimas 3 3 5 3 3" xfId="8572"/>
    <cellStyle name="20% – paryškinimas 3 3 5 4" xfId="1287"/>
    <cellStyle name="20% – paryškinimas 3 3 5 4 2" xfId="13109"/>
    <cellStyle name="20% – paryškinimas 3 3 5 5" xfId="8569"/>
    <cellStyle name="20% – paryškinimas 3 3 6" xfId="1288"/>
    <cellStyle name="20% – paryškinimas 3 3 6 2" xfId="1289"/>
    <cellStyle name="20% – paryškinimas 3 3 6 2 2" xfId="1290"/>
    <cellStyle name="20% – paryškinimas 3 3 6 2 2 2" xfId="13110"/>
    <cellStyle name="20% – paryškinimas 3 3 6 2 3" xfId="8574"/>
    <cellStyle name="20% – paryškinimas 3 3 6 3" xfId="1291"/>
    <cellStyle name="20% – paryškinimas 3 3 6 3 2" xfId="13111"/>
    <cellStyle name="20% – paryškinimas 3 3 6 4" xfId="8573"/>
    <cellStyle name="20% – paryškinimas 3 3 7" xfId="1292"/>
    <cellStyle name="20% – paryškinimas 3 3 7 2" xfId="1293"/>
    <cellStyle name="20% – paryškinimas 3 3 7 2 2" xfId="13112"/>
    <cellStyle name="20% – paryškinimas 3 3 7 3" xfId="8575"/>
    <cellStyle name="20% – paryškinimas 3 3 8" xfId="1294"/>
    <cellStyle name="20% – paryškinimas 3 3 8 2" xfId="13113"/>
    <cellStyle name="20% – paryškinimas 3 3 9" xfId="8512"/>
    <cellStyle name="20% – paryškinimas 3 4" xfId="1295"/>
    <cellStyle name="20% – paryškinimas 3 4 2" xfId="1296"/>
    <cellStyle name="20% – paryškinimas 3 4 2 2" xfId="1297"/>
    <cellStyle name="20% – paryškinimas 3 4 2 2 2" xfId="1298"/>
    <cellStyle name="20% – paryškinimas 3 4 2 2 2 2" xfId="1299"/>
    <cellStyle name="20% – paryškinimas 3 4 2 2 2 2 2" xfId="1300"/>
    <cellStyle name="20% – paryškinimas 3 4 2 2 2 2 2 2" xfId="1301"/>
    <cellStyle name="20% – paryškinimas 3 4 2 2 2 2 2 2 2" xfId="1302"/>
    <cellStyle name="20% – paryškinimas 3 4 2 2 2 2 2 2 2 2" xfId="13114"/>
    <cellStyle name="20% – paryškinimas 3 4 2 2 2 2 2 2 3" xfId="8582"/>
    <cellStyle name="20% – paryškinimas 3 4 2 2 2 2 2 3" xfId="1303"/>
    <cellStyle name="20% – paryškinimas 3 4 2 2 2 2 2 3 2" xfId="13115"/>
    <cellStyle name="20% – paryškinimas 3 4 2 2 2 2 2 4" xfId="8581"/>
    <cellStyle name="20% – paryškinimas 3 4 2 2 2 2 3" xfId="1304"/>
    <cellStyle name="20% – paryškinimas 3 4 2 2 2 2 3 2" xfId="1305"/>
    <cellStyle name="20% – paryškinimas 3 4 2 2 2 2 3 2 2" xfId="13116"/>
    <cellStyle name="20% – paryškinimas 3 4 2 2 2 2 3 3" xfId="8583"/>
    <cellStyle name="20% – paryškinimas 3 4 2 2 2 2 4" xfId="1306"/>
    <cellStyle name="20% – paryškinimas 3 4 2 2 2 2 4 2" xfId="13117"/>
    <cellStyle name="20% – paryškinimas 3 4 2 2 2 2 5" xfId="8580"/>
    <cellStyle name="20% – paryškinimas 3 4 2 2 2 3" xfId="1307"/>
    <cellStyle name="20% – paryškinimas 3 4 2 2 2 3 2" xfId="1308"/>
    <cellStyle name="20% – paryškinimas 3 4 2 2 2 3 2 2" xfId="1309"/>
    <cellStyle name="20% – paryškinimas 3 4 2 2 2 3 2 2 2" xfId="13118"/>
    <cellStyle name="20% – paryškinimas 3 4 2 2 2 3 2 3" xfId="8585"/>
    <cellStyle name="20% – paryškinimas 3 4 2 2 2 3 3" xfId="1310"/>
    <cellStyle name="20% – paryškinimas 3 4 2 2 2 3 3 2" xfId="13119"/>
    <cellStyle name="20% – paryškinimas 3 4 2 2 2 3 4" xfId="8584"/>
    <cellStyle name="20% – paryškinimas 3 4 2 2 2 4" xfId="1311"/>
    <cellStyle name="20% – paryškinimas 3 4 2 2 2 4 2" xfId="1312"/>
    <cellStyle name="20% – paryškinimas 3 4 2 2 2 4 2 2" xfId="13120"/>
    <cellStyle name="20% – paryškinimas 3 4 2 2 2 4 3" xfId="8586"/>
    <cellStyle name="20% – paryškinimas 3 4 2 2 2 5" xfId="1313"/>
    <cellStyle name="20% – paryškinimas 3 4 2 2 2 5 2" xfId="13121"/>
    <cellStyle name="20% – paryškinimas 3 4 2 2 2 6" xfId="8579"/>
    <cellStyle name="20% – paryškinimas 3 4 2 2 3" xfId="1314"/>
    <cellStyle name="20% – paryškinimas 3 4 2 2 3 2" xfId="1315"/>
    <cellStyle name="20% – paryškinimas 3 4 2 2 3 2 2" xfId="1316"/>
    <cellStyle name="20% – paryškinimas 3 4 2 2 3 2 2 2" xfId="1317"/>
    <cellStyle name="20% – paryškinimas 3 4 2 2 3 2 2 2 2" xfId="13122"/>
    <cellStyle name="20% – paryškinimas 3 4 2 2 3 2 2 3" xfId="8589"/>
    <cellStyle name="20% – paryškinimas 3 4 2 2 3 2 3" xfId="1318"/>
    <cellStyle name="20% – paryškinimas 3 4 2 2 3 2 3 2" xfId="13123"/>
    <cellStyle name="20% – paryškinimas 3 4 2 2 3 2 4" xfId="8588"/>
    <cellStyle name="20% – paryškinimas 3 4 2 2 3 3" xfId="1319"/>
    <cellStyle name="20% – paryškinimas 3 4 2 2 3 3 2" xfId="1320"/>
    <cellStyle name="20% – paryškinimas 3 4 2 2 3 3 2 2" xfId="13124"/>
    <cellStyle name="20% – paryškinimas 3 4 2 2 3 3 3" xfId="8590"/>
    <cellStyle name="20% – paryškinimas 3 4 2 2 3 4" xfId="1321"/>
    <cellStyle name="20% – paryškinimas 3 4 2 2 3 4 2" xfId="13125"/>
    <cellStyle name="20% – paryškinimas 3 4 2 2 3 5" xfId="8587"/>
    <cellStyle name="20% – paryškinimas 3 4 2 2 4" xfId="1322"/>
    <cellStyle name="20% – paryškinimas 3 4 2 2 4 2" xfId="1323"/>
    <cellStyle name="20% – paryškinimas 3 4 2 2 4 2 2" xfId="1324"/>
    <cellStyle name="20% – paryškinimas 3 4 2 2 4 2 2 2" xfId="13126"/>
    <cellStyle name="20% – paryškinimas 3 4 2 2 4 2 3" xfId="8592"/>
    <cellStyle name="20% – paryškinimas 3 4 2 2 4 3" xfId="1325"/>
    <cellStyle name="20% – paryškinimas 3 4 2 2 4 3 2" xfId="13127"/>
    <cellStyle name="20% – paryškinimas 3 4 2 2 4 4" xfId="8591"/>
    <cellStyle name="20% – paryškinimas 3 4 2 2 5" xfId="1326"/>
    <cellStyle name="20% – paryškinimas 3 4 2 2 5 2" xfId="1327"/>
    <cellStyle name="20% – paryškinimas 3 4 2 2 5 2 2" xfId="13128"/>
    <cellStyle name="20% – paryškinimas 3 4 2 2 5 3" xfId="8593"/>
    <cellStyle name="20% – paryškinimas 3 4 2 2 6" xfId="1328"/>
    <cellStyle name="20% – paryškinimas 3 4 2 2 6 2" xfId="13129"/>
    <cellStyle name="20% – paryškinimas 3 4 2 2 7" xfId="8578"/>
    <cellStyle name="20% – paryškinimas 3 4 2 3" xfId="1329"/>
    <cellStyle name="20% – paryškinimas 3 4 2 3 2" xfId="1330"/>
    <cellStyle name="20% – paryškinimas 3 4 2 3 2 2" xfId="1331"/>
    <cellStyle name="20% – paryškinimas 3 4 2 3 2 2 2" xfId="1332"/>
    <cellStyle name="20% – paryškinimas 3 4 2 3 2 2 2 2" xfId="1333"/>
    <cellStyle name="20% – paryškinimas 3 4 2 3 2 2 2 2 2" xfId="13130"/>
    <cellStyle name="20% – paryškinimas 3 4 2 3 2 2 2 3" xfId="8597"/>
    <cellStyle name="20% – paryškinimas 3 4 2 3 2 2 3" xfId="1334"/>
    <cellStyle name="20% – paryškinimas 3 4 2 3 2 2 3 2" xfId="13131"/>
    <cellStyle name="20% – paryškinimas 3 4 2 3 2 2 4" xfId="8596"/>
    <cellStyle name="20% – paryškinimas 3 4 2 3 2 3" xfId="1335"/>
    <cellStyle name="20% – paryškinimas 3 4 2 3 2 3 2" xfId="1336"/>
    <cellStyle name="20% – paryškinimas 3 4 2 3 2 3 2 2" xfId="13132"/>
    <cellStyle name="20% – paryškinimas 3 4 2 3 2 3 3" xfId="8598"/>
    <cellStyle name="20% – paryškinimas 3 4 2 3 2 4" xfId="1337"/>
    <cellStyle name="20% – paryškinimas 3 4 2 3 2 4 2" xfId="13133"/>
    <cellStyle name="20% – paryškinimas 3 4 2 3 2 5" xfId="8595"/>
    <cellStyle name="20% – paryškinimas 3 4 2 3 3" xfId="1338"/>
    <cellStyle name="20% – paryškinimas 3 4 2 3 3 2" xfId="1339"/>
    <cellStyle name="20% – paryškinimas 3 4 2 3 3 2 2" xfId="1340"/>
    <cellStyle name="20% – paryškinimas 3 4 2 3 3 2 2 2" xfId="13134"/>
    <cellStyle name="20% – paryškinimas 3 4 2 3 3 2 3" xfId="8600"/>
    <cellStyle name="20% – paryškinimas 3 4 2 3 3 3" xfId="1341"/>
    <cellStyle name="20% – paryškinimas 3 4 2 3 3 3 2" xfId="13135"/>
    <cellStyle name="20% – paryškinimas 3 4 2 3 3 4" xfId="8599"/>
    <cellStyle name="20% – paryškinimas 3 4 2 3 4" xfId="1342"/>
    <cellStyle name="20% – paryškinimas 3 4 2 3 4 2" xfId="1343"/>
    <cellStyle name="20% – paryškinimas 3 4 2 3 4 2 2" xfId="13136"/>
    <cellStyle name="20% – paryškinimas 3 4 2 3 4 3" xfId="8601"/>
    <cellStyle name="20% – paryškinimas 3 4 2 3 5" xfId="1344"/>
    <cellStyle name="20% – paryškinimas 3 4 2 3 5 2" xfId="13137"/>
    <cellStyle name="20% – paryškinimas 3 4 2 3 6" xfId="8594"/>
    <cellStyle name="20% – paryškinimas 3 4 2 4" xfId="1345"/>
    <cellStyle name="20% – paryškinimas 3 4 2 4 2" xfId="1346"/>
    <cellStyle name="20% – paryškinimas 3 4 2 4 2 2" xfId="1347"/>
    <cellStyle name="20% – paryškinimas 3 4 2 4 2 2 2" xfId="1348"/>
    <cellStyle name="20% – paryškinimas 3 4 2 4 2 2 2 2" xfId="13138"/>
    <cellStyle name="20% – paryškinimas 3 4 2 4 2 2 3" xfId="8604"/>
    <cellStyle name="20% – paryškinimas 3 4 2 4 2 3" xfId="1349"/>
    <cellStyle name="20% – paryškinimas 3 4 2 4 2 3 2" xfId="13139"/>
    <cellStyle name="20% – paryškinimas 3 4 2 4 2 4" xfId="8603"/>
    <cellStyle name="20% – paryškinimas 3 4 2 4 3" xfId="1350"/>
    <cellStyle name="20% – paryškinimas 3 4 2 4 3 2" xfId="1351"/>
    <cellStyle name="20% – paryškinimas 3 4 2 4 3 2 2" xfId="13140"/>
    <cellStyle name="20% – paryškinimas 3 4 2 4 3 3" xfId="8605"/>
    <cellStyle name="20% – paryškinimas 3 4 2 4 4" xfId="1352"/>
    <cellStyle name="20% – paryškinimas 3 4 2 4 4 2" xfId="13141"/>
    <cellStyle name="20% – paryškinimas 3 4 2 4 5" xfId="8602"/>
    <cellStyle name="20% – paryškinimas 3 4 2 5" xfId="1353"/>
    <cellStyle name="20% – paryškinimas 3 4 2 5 2" xfId="1354"/>
    <cellStyle name="20% – paryškinimas 3 4 2 5 2 2" xfId="1355"/>
    <cellStyle name="20% – paryškinimas 3 4 2 5 2 2 2" xfId="13142"/>
    <cellStyle name="20% – paryškinimas 3 4 2 5 2 3" xfId="8607"/>
    <cellStyle name="20% – paryškinimas 3 4 2 5 3" xfId="1356"/>
    <cellStyle name="20% – paryškinimas 3 4 2 5 3 2" xfId="13143"/>
    <cellStyle name="20% – paryškinimas 3 4 2 5 4" xfId="8606"/>
    <cellStyle name="20% – paryškinimas 3 4 2 6" xfId="1357"/>
    <cellStyle name="20% – paryškinimas 3 4 2 6 2" xfId="1358"/>
    <cellStyle name="20% – paryškinimas 3 4 2 6 2 2" xfId="13144"/>
    <cellStyle name="20% – paryškinimas 3 4 2 6 3" xfId="8608"/>
    <cellStyle name="20% – paryškinimas 3 4 2 7" xfId="1359"/>
    <cellStyle name="20% – paryškinimas 3 4 2 7 2" xfId="13145"/>
    <cellStyle name="20% – paryškinimas 3 4 2 8" xfId="8577"/>
    <cellStyle name="20% – paryškinimas 3 4 3" xfId="1360"/>
    <cellStyle name="20% – paryškinimas 3 4 3 2" xfId="1361"/>
    <cellStyle name="20% – paryškinimas 3 4 3 2 2" xfId="1362"/>
    <cellStyle name="20% – paryškinimas 3 4 3 2 2 2" xfId="1363"/>
    <cellStyle name="20% – paryškinimas 3 4 3 2 2 2 2" xfId="1364"/>
    <cellStyle name="20% – paryškinimas 3 4 3 2 2 2 2 2" xfId="1365"/>
    <cellStyle name="20% – paryškinimas 3 4 3 2 2 2 2 2 2" xfId="13146"/>
    <cellStyle name="20% – paryškinimas 3 4 3 2 2 2 2 3" xfId="8613"/>
    <cellStyle name="20% – paryškinimas 3 4 3 2 2 2 3" xfId="1366"/>
    <cellStyle name="20% – paryškinimas 3 4 3 2 2 2 3 2" xfId="13147"/>
    <cellStyle name="20% – paryškinimas 3 4 3 2 2 2 4" xfId="8612"/>
    <cellStyle name="20% – paryškinimas 3 4 3 2 2 3" xfId="1367"/>
    <cellStyle name="20% – paryškinimas 3 4 3 2 2 3 2" xfId="1368"/>
    <cellStyle name="20% – paryškinimas 3 4 3 2 2 3 2 2" xfId="13148"/>
    <cellStyle name="20% – paryškinimas 3 4 3 2 2 3 3" xfId="8614"/>
    <cellStyle name="20% – paryškinimas 3 4 3 2 2 4" xfId="1369"/>
    <cellStyle name="20% – paryškinimas 3 4 3 2 2 4 2" xfId="13149"/>
    <cellStyle name="20% – paryškinimas 3 4 3 2 2 5" xfId="8611"/>
    <cellStyle name="20% – paryškinimas 3 4 3 2 3" xfId="1370"/>
    <cellStyle name="20% – paryškinimas 3 4 3 2 3 2" xfId="1371"/>
    <cellStyle name="20% – paryškinimas 3 4 3 2 3 2 2" xfId="1372"/>
    <cellStyle name="20% – paryškinimas 3 4 3 2 3 2 2 2" xfId="13150"/>
    <cellStyle name="20% – paryškinimas 3 4 3 2 3 2 3" xfId="8616"/>
    <cellStyle name="20% – paryškinimas 3 4 3 2 3 3" xfId="1373"/>
    <cellStyle name="20% – paryškinimas 3 4 3 2 3 3 2" xfId="13151"/>
    <cellStyle name="20% – paryškinimas 3 4 3 2 3 4" xfId="8615"/>
    <cellStyle name="20% – paryškinimas 3 4 3 2 4" xfId="1374"/>
    <cellStyle name="20% – paryškinimas 3 4 3 2 4 2" xfId="1375"/>
    <cellStyle name="20% – paryškinimas 3 4 3 2 4 2 2" xfId="13152"/>
    <cellStyle name="20% – paryškinimas 3 4 3 2 4 3" xfId="8617"/>
    <cellStyle name="20% – paryškinimas 3 4 3 2 5" xfId="1376"/>
    <cellStyle name="20% – paryškinimas 3 4 3 2 5 2" xfId="13153"/>
    <cellStyle name="20% – paryškinimas 3 4 3 2 6" xfId="8610"/>
    <cellStyle name="20% – paryškinimas 3 4 3 3" xfId="1377"/>
    <cellStyle name="20% – paryškinimas 3 4 3 3 2" xfId="1378"/>
    <cellStyle name="20% – paryškinimas 3 4 3 3 2 2" xfId="1379"/>
    <cellStyle name="20% – paryškinimas 3 4 3 3 2 2 2" xfId="1380"/>
    <cellStyle name="20% – paryškinimas 3 4 3 3 2 2 2 2" xfId="13154"/>
    <cellStyle name="20% – paryškinimas 3 4 3 3 2 2 3" xfId="8620"/>
    <cellStyle name="20% – paryškinimas 3 4 3 3 2 3" xfId="1381"/>
    <cellStyle name="20% – paryškinimas 3 4 3 3 2 3 2" xfId="13155"/>
    <cellStyle name="20% – paryškinimas 3 4 3 3 2 4" xfId="8619"/>
    <cellStyle name="20% – paryškinimas 3 4 3 3 3" xfId="1382"/>
    <cellStyle name="20% – paryškinimas 3 4 3 3 3 2" xfId="1383"/>
    <cellStyle name="20% – paryškinimas 3 4 3 3 3 2 2" xfId="13156"/>
    <cellStyle name="20% – paryškinimas 3 4 3 3 3 3" xfId="8621"/>
    <cellStyle name="20% – paryškinimas 3 4 3 3 4" xfId="1384"/>
    <cellStyle name="20% – paryškinimas 3 4 3 3 4 2" xfId="13157"/>
    <cellStyle name="20% – paryškinimas 3 4 3 3 5" xfId="8618"/>
    <cellStyle name="20% – paryškinimas 3 4 3 4" xfId="1385"/>
    <cellStyle name="20% – paryškinimas 3 4 3 4 2" xfId="1386"/>
    <cellStyle name="20% – paryškinimas 3 4 3 4 2 2" xfId="1387"/>
    <cellStyle name="20% – paryškinimas 3 4 3 4 2 2 2" xfId="13158"/>
    <cellStyle name="20% – paryškinimas 3 4 3 4 2 3" xfId="8623"/>
    <cellStyle name="20% – paryškinimas 3 4 3 4 3" xfId="1388"/>
    <cellStyle name="20% – paryškinimas 3 4 3 4 3 2" xfId="13159"/>
    <cellStyle name="20% – paryškinimas 3 4 3 4 4" xfId="8622"/>
    <cellStyle name="20% – paryškinimas 3 4 3 5" xfId="1389"/>
    <cellStyle name="20% – paryškinimas 3 4 3 5 2" xfId="1390"/>
    <cellStyle name="20% – paryškinimas 3 4 3 5 2 2" xfId="13160"/>
    <cellStyle name="20% – paryškinimas 3 4 3 5 3" xfId="8624"/>
    <cellStyle name="20% – paryškinimas 3 4 3 6" xfId="1391"/>
    <cellStyle name="20% – paryškinimas 3 4 3 6 2" xfId="13161"/>
    <cellStyle name="20% – paryškinimas 3 4 3 7" xfId="8609"/>
    <cellStyle name="20% – paryškinimas 3 4 4" xfId="1392"/>
    <cellStyle name="20% – paryškinimas 3 4 4 2" xfId="1393"/>
    <cellStyle name="20% – paryškinimas 3 4 4 2 2" xfId="1394"/>
    <cellStyle name="20% – paryškinimas 3 4 4 2 2 2" xfId="1395"/>
    <cellStyle name="20% – paryškinimas 3 4 4 2 2 2 2" xfId="1396"/>
    <cellStyle name="20% – paryškinimas 3 4 4 2 2 2 2 2" xfId="13162"/>
    <cellStyle name="20% – paryškinimas 3 4 4 2 2 2 3" xfId="8628"/>
    <cellStyle name="20% – paryškinimas 3 4 4 2 2 3" xfId="1397"/>
    <cellStyle name="20% – paryškinimas 3 4 4 2 2 3 2" xfId="13163"/>
    <cellStyle name="20% – paryškinimas 3 4 4 2 2 4" xfId="8627"/>
    <cellStyle name="20% – paryškinimas 3 4 4 2 3" xfId="1398"/>
    <cellStyle name="20% – paryškinimas 3 4 4 2 3 2" xfId="1399"/>
    <cellStyle name="20% – paryškinimas 3 4 4 2 3 2 2" xfId="13164"/>
    <cellStyle name="20% – paryškinimas 3 4 4 2 3 3" xfId="8629"/>
    <cellStyle name="20% – paryškinimas 3 4 4 2 4" xfId="1400"/>
    <cellStyle name="20% – paryškinimas 3 4 4 2 4 2" xfId="13165"/>
    <cellStyle name="20% – paryškinimas 3 4 4 2 5" xfId="8626"/>
    <cellStyle name="20% – paryškinimas 3 4 4 3" xfId="1401"/>
    <cellStyle name="20% – paryškinimas 3 4 4 3 2" xfId="1402"/>
    <cellStyle name="20% – paryškinimas 3 4 4 3 2 2" xfId="1403"/>
    <cellStyle name="20% – paryškinimas 3 4 4 3 2 2 2" xfId="13166"/>
    <cellStyle name="20% – paryškinimas 3 4 4 3 2 3" xfId="8631"/>
    <cellStyle name="20% – paryškinimas 3 4 4 3 3" xfId="1404"/>
    <cellStyle name="20% – paryškinimas 3 4 4 3 3 2" xfId="13167"/>
    <cellStyle name="20% – paryškinimas 3 4 4 3 4" xfId="8630"/>
    <cellStyle name="20% – paryškinimas 3 4 4 4" xfId="1405"/>
    <cellStyle name="20% – paryškinimas 3 4 4 4 2" xfId="1406"/>
    <cellStyle name="20% – paryškinimas 3 4 4 4 2 2" xfId="13168"/>
    <cellStyle name="20% – paryškinimas 3 4 4 4 3" xfId="8632"/>
    <cellStyle name="20% – paryškinimas 3 4 4 5" xfId="1407"/>
    <cellStyle name="20% – paryškinimas 3 4 4 5 2" xfId="13169"/>
    <cellStyle name="20% – paryškinimas 3 4 4 6" xfId="8625"/>
    <cellStyle name="20% – paryškinimas 3 4 5" xfId="1408"/>
    <cellStyle name="20% – paryškinimas 3 4 5 2" xfId="1409"/>
    <cellStyle name="20% – paryškinimas 3 4 5 2 2" xfId="1410"/>
    <cellStyle name="20% – paryškinimas 3 4 5 2 2 2" xfId="1411"/>
    <cellStyle name="20% – paryškinimas 3 4 5 2 2 2 2" xfId="13170"/>
    <cellStyle name="20% – paryškinimas 3 4 5 2 2 3" xfId="8635"/>
    <cellStyle name="20% – paryškinimas 3 4 5 2 3" xfId="1412"/>
    <cellStyle name="20% – paryškinimas 3 4 5 2 3 2" xfId="13171"/>
    <cellStyle name="20% – paryškinimas 3 4 5 2 4" xfId="8634"/>
    <cellStyle name="20% – paryškinimas 3 4 5 3" xfId="1413"/>
    <cellStyle name="20% – paryškinimas 3 4 5 3 2" xfId="1414"/>
    <cellStyle name="20% – paryškinimas 3 4 5 3 2 2" xfId="13172"/>
    <cellStyle name="20% – paryškinimas 3 4 5 3 3" xfId="8636"/>
    <cellStyle name="20% – paryškinimas 3 4 5 4" xfId="1415"/>
    <cellStyle name="20% – paryškinimas 3 4 5 4 2" xfId="13173"/>
    <cellStyle name="20% – paryškinimas 3 4 5 5" xfId="8633"/>
    <cellStyle name="20% – paryškinimas 3 4 6" xfId="1416"/>
    <cellStyle name="20% – paryškinimas 3 4 6 2" xfId="1417"/>
    <cellStyle name="20% – paryškinimas 3 4 6 2 2" xfId="1418"/>
    <cellStyle name="20% – paryškinimas 3 4 6 2 2 2" xfId="13174"/>
    <cellStyle name="20% – paryškinimas 3 4 6 2 3" xfId="8638"/>
    <cellStyle name="20% – paryškinimas 3 4 6 3" xfId="1419"/>
    <cellStyle name="20% – paryškinimas 3 4 6 3 2" xfId="13175"/>
    <cellStyle name="20% – paryškinimas 3 4 6 4" xfId="8637"/>
    <cellStyle name="20% – paryškinimas 3 4 7" xfId="1420"/>
    <cellStyle name="20% – paryškinimas 3 4 7 2" xfId="1421"/>
    <cellStyle name="20% – paryškinimas 3 4 7 2 2" xfId="13176"/>
    <cellStyle name="20% – paryškinimas 3 4 7 3" xfId="8639"/>
    <cellStyle name="20% – paryškinimas 3 4 8" xfId="1422"/>
    <cellStyle name="20% – paryškinimas 3 4 8 2" xfId="13177"/>
    <cellStyle name="20% – paryškinimas 3 4 9" xfId="8576"/>
    <cellStyle name="20% – paryškinimas 3 5" xfId="1423"/>
    <cellStyle name="20% – paryškinimas 3 5 2" xfId="1424"/>
    <cellStyle name="20% – paryškinimas 3 5 2 2" xfId="1425"/>
    <cellStyle name="20% – paryškinimas 3 5 2 2 2" xfId="1426"/>
    <cellStyle name="20% – paryškinimas 3 5 2 2 2 2" xfId="1427"/>
    <cellStyle name="20% – paryškinimas 3 5 2 2 2 2 2" xfId="1428"/>
    <cellStyle name="20% – paryškinimas 3 5 2 2 2 2 2 2" xfId="1429"/>
    <cellStyle name="20% – paryškinimas 3 5 2 2 2 2 2 2 2" xfId="13178"/>
    <cellStyle name="20% – paryškinimas 3 5 2 2 2 2 2 3" xfId="8645"/>
    <cellStyle name="20% – paryškinimas 3 5 2 2 2 2 3" xfId="1430"/>
    <cellStyle name="20% – paryškinimas 3 5 2 2 2 2 3 2" xfId="13179"/>
    <cellStyle name="20% – paryškinimas 3 5 2 2 2 2 4" xfId="8644"/>
    <cellStyle name="20% – paryškinimas 3 5 2 2 2 3" xfId="1431"/>
    <cellStyle name="20% – paryškinimas 3 5 2 2 2 3 2" xfId="1432"/>
    <cellStyle name="20% – paryškinimas 3 5 2 2 2 3 2 2" xfId="13180"/>
    <cellStyle name="20% – paryškinimas 3 5 2 2 2 3 3" xfId="8646"/>
    <cellStyle name="20% – paryškinimas 3 5 2 2 2 4" xfId="1433"/>
    <cellStyle name="20% – paryškinimas 3 5 2 2 2 4 2" xfId="13181"/>
    <cellStyle name="20% – paryškinimas 3 5 2 2 2 5" xfId="8643"/>
    <cellStyle name="20% – paryškinimas 3 5 2 2 3" xfId="1434"/>
    <cellStyle name="20% – paryškinimas 3 5 2 2 3 2" xfId="1435"/>
    <cellStyle name="20% – paryškinimas 3 5 2 2 3 2 2" xfId="1436"/>
    <cellStyle name="20% – paryškinimas 3 5 2 2 3 2 2 2" xfId="13182"/>
    <cellStyle name="20% – paryškinimas 3 5 2 2 3 2 3" xfId="8648"/>
    <cellStyle name="20% – paryškinimas 3 5 2 2 3 3" xfId="1437"/>
    <cellStyle name="20% – paryškinimas 3 5 2 2 3 3 2" xfId="13183"/>
    <cellStyle name="20% – paryškinimas 3 5 2 2 3 4" xfId="8647"/>
    <cellStyle name="20% – paryškinimas 3 5 2 2 4" xfId="1438"/>
    <cellStyle name="20% – paryškinimas 3 5 2 2 4 2" xfId="1439"/>
    <cellStyle name="20% – paryškinimas 3 5 2 2 4 2 2" xfId="13184"/>
    <cellStyle name="20% – paryškinimas 3 5 2 2 4 3" xfId="8649"/>
    <cellStyle name="20% – paryškinimas 3 5 2 2 5" xfId="1440"/>
    <cellStyle name="20% – paryškinimas 3 5 2 2 5 2" xfId="13185"/>
    <cellStyle name="20% – paryškinimas 3 5 2 2 6" xfId="8642"/>
    <cellStyle name="20% – paryškinimas 3 5 2 3" xfId="1441"/>
    <cellStyle name="20% – paryškinimas 3 5 2 3 2" xfId="1442"/>
    <cellStyle name="20% – paryškinimas 3 5 2 3 2 2" xfId="1443"/>
    <cellStyle name="20% – paryškinimas 3 5 2 3 2 2 2" xfId="1444"/>
    <cellStyle name="20% – paryškinimas 3 5 2 3 2 2 2 2" xfId="13186"/>
    <cellStyle name="20% – paryškinimas 3 5 2 3 2 2 3" xfId="8652"/>
    <cellStyle name="20% – paryškinimas 3 5 2 3 2 3" xfId="1445"/>
    <cellStyle name="20% – paryškinimas 3 5 2 3 2 3 2" xfId="13187"/>
    <cellStyle name="20% – paryškinimas 3 5 2 3 2 4" xfId="8651"/>
    <cellStyle name="20% – paryškinimas 3 5 2 3 3" xfId="1446"/>
    <cellStyle name="20% – paryškinimas 3 5 2 3 3 2" xfId="1447"/>
    <cellStyle name="20% – paryškinimas 3 5 2 3 3 2 2" xfId="13188"/>
    <cellStyle name="20% – paryškinimas 3 5 2 3 3 3" xfId="8653"/>
    <cellStyle name="20% – paryškinimas 3 5 2 3 4" xfId="1448"/>
    <cellStyle name="20% – paryškinimas 3 5 2 3 4 2" xfId="13189"/>
    <cellStyle name="20% – paryškinimas 3 5 2 3 5" xfId="8650"/>
    <cellStyle name="20% – paryškinimas 3 5 2 4" xfId="1449"/>
    <cellStyle name="20% – paryškinimas 3 5 2 4 2" xfId="1450"/>
    <cellStyle name="20% – paryškinimas 3 5 2 4 2 2" xfId="1451"/>
    <cellStyle name="20% – paryškinimas 3 5 2 4 2 2 2" xfId="13190"/>
    <cellStyle name="20% – paryškinimas 3 5 2 4 2 3" xfId="8655"/>
    <cellStyle name="20% – paryškinimas 3 5 2 4 3" xfId="1452"/>
    <cellStyle name="20% – paryškinimas 3 5 2 4 3 2" xfId="13191"/>
    <cellStyle name="20% – paryškinimas 3 5 2 4 4" xfId="8654"/>
    <cellStyle name="20% – paryškinimas 3 5 2 5" xfId="1453"/>
    <cellStyle name="20% – paryškinimas 3 5 2 5 2" xfId="1454"/>
    <cellStyle name="20% – paryškinimas 3 5 2 5 2 2" xfId="13192"/>
    <cellStyle name="20% – paryškinimas 3 5 2 5 3" xfId="8656"/>
    <cellStyle name="20% – paryškinimas 3 5 2 6" xfId="1455"/>
    <cellStyle name="20% – paryškinimas 3 5 2 6 2" xfId="13193"/>
    <cellStyle name="20% – paryškinimas 3 5 2 7" xfId="8641"/>
    <cellStyle name="20% – paryškinimas 3 5 3" xfId="1456"/>
    <cellStyle name="20% – paryškinimas 3 5 3 2" xfId="1457"/>
    <cellStyle name="20% – paryškinimas 3 5 3 2 2" xfId="1458"/>
    <cellStyle name="20% – paryškinimas 3 5 3 2 2 2" xfId="1459"/>
    <cellStyle name="20% – paryškinimas 3 5 3 2 2 2 2" xfId="1460"/>
    <cellStyle name="20% – paryškinimas 3 5 3 2 2 2 2 2" xfId="13194"/>
    <cellStyle name="20% – paryškinimas 3 5 3 2 2 2 3" xfId="8660"/>
    <cellStyle name="20% – paryškinimas 3 5 3 2 2 3" xfId="1461"/>
    <cellStyle name="20% – paryškinimas 3 5 3 2 2 3 2" xfId="13195"/>
    <cellStyle name="20% – paryškinimas 3 5 3 2 2 4" xfId="8659"/>
    <cellStyle name="20% – paryškinimas 3 5 3 2 3" xfId="1462"/>
    <cellStyle name="20% – paryškinimas 3 5 3 2 3 2" xfId="1463"/>
    <cellStyle name="20% – paryškinimas 3 5 3 2 3 2 2" xfId="13196"/>
    <cellStyle name="20% – paryškinimas 3 5 3 2 3 3" xfId="8661"/>
    <cellStyle name="20% – paryškinimas 3 5 3 2 4" xfId="1464"/>
    <cellStyle name="20% – paryškinimas 3 5 3 2 4 2" xfId="13197"/>
    <cellStyle name="20% – paryškinimas 3 5 3 2 5" xfId="8658"/>
    <cellStyle name="20% – paryškinimas 3 5 3 3" xfId="1465"/>
    <cellStyle name="20% – paryškinimas 3 5 3 3 2" xfId="1466"/>
    <cellStyle name="20% – paryškinimas 3 5 3 3 2 2" xfId="1467"/>
    <cellStyle name="20% – paryškinimas 3 5 3 3 2 2 2" xfId="13198"/>
    <cellStyle name="20% – paryškinimas 3 5 3 3 2 3" xfId="8663"/>
    <cellStyle name="20% – paryškinimas 3 5 3 3 3" xfId="1468"/>
    <cellStyle name="20% – paryškinimas 3 5 3 3 3 2" xfId="13199"/>
    <cellStyle name="20% – paryškinimas 3 5 3 3 4" xfId="8662"/>
    <cellStyle name="20% – paryškinimas 3 5 3 4" xfId="1469"/>
    <cellStyle name="20% – paryškinimas 3 5 3 4 2" xfId="1470"/>
    <cellStyle name="20% – paryškinimas 3 5 3 4 2 2" xfId="13200"/>
    <cellStyle name="20% – paryškinimas 3 5 3 4 3" xfId="8664"/>
    <cellStyle name="20% – paryškinimas 3 5 3 5" xfId="1471"/>
    <cellStyle name="20% – paryškinimas 3 5 3 5 2" xfId="13201"/>
    <cellStyle name="20% – paryškinimas 3 5 3 6" xfId="8657"/>
    <cellStyle name="20% – paryškinimas 3 5 4" xfId="1472"/>
    <cellStyle name="20% – paryškinimas 3 5 4 2" xfId="1473"/>
    <cellStyle name="20% – paryškinimas 3 5 4 2 2" xfId="1474"/>
    <cellStyle name="20% – paryškinimas 3 5 4 2 2 2" xfId="1475"/>
    <cellStyle name="20% – paryškinimas 3 5 4 2 2 2 2" xfId="13202"/>
    <cellStyle name="20% – paryškinimas 3 5 4 2 2 3" xfId="8667"/>
    <cellStyle name="20% – paryškinimas 3 5 4 2 3" xfId="1476"/>
    <cellStyle name="20% – paryškinimas 3 5 4 2 3 2" xfId="13203"/>
    <cellStyle name="20% – paryškinimas 3 5 4 2 4" xfId="8666"/>
    <cellStyle name="20% – paryškinimas 3 5 4 3" xfId="1477"/>
    <cellStyle name="20% – paryškinimas 3 5 4 3 2" xfId="1478"/>
    <cellStyle name="20% – paryškinimas 3 5 4 3 2 2" xfId="13204"/>
    <cellStyle name="20% – paryškinimas 3 5 4 3 3" xfId="8668"/>
    <cellStyle name="20% – paryškinimas 3 5 4 4" xfId="1479"/>
    <cellStyle name="20% – paryškinimas 3 5 4 4 2" xfId="13205"/>
    <cellStyle name="20% – paryškinimas 3 5 4 5" xfId="8665"/>
    <cellStyle name="20% – paryškinimas 3 5 5" xfId="1480"/>
    <cellStyle name="20% – paryškinimas 3 5 5 2" xfId="1481"/>
    <cellStyle name="20% – paryškinimas 3 5 5 2 2" xfId="1482"/>
    <cellStyle name="20% – paryškinimas 3 5 5 2 2 2" xfId="13206"/>
    <cellStyle name="20% – paryškinimas 3 5 5 2 3" xfId="8670"/>
    <cellStyle name="20% – paryškinimas 3 5 5 3" xfId="1483"/>
    <cellStyle name="20% – paryškinimas 3 5 5 3 2" xfId="13207"/>
    <cellStyle name="20% – paryškinimas 3 5 5 4" xfId="8669"/>
    <cellStyle name="20% – paryškinimas 3 5 6" xfId="1484"/>
    <cellStyle name="20% – paryškinimas 3 5 6 2" xfId="1485"/>
    <cellStyle name="20% – paryškinimas 3 5 6 2 2" xfId="13208"/>
    <cellStyle name="20% – paryškinimas 3 5 6 3" xfId="8671"/>
    <cellStyle name="20% – paryškinimas 3 5 7" xfId="1486"/>
    <cellStyle name="20% – paryškinimas 3 5 7 2" xfId="13209"/>
    <cellStyle name="20% – paryškinimas 3 5 8" xfId="8640"/>
    <cellStyle name="20% – paryškinimas 3 6" xfId="1487"/>
    <cellStyle name="20% – paryškinimas 3 6 2" xfId="1488"/>
    <cellStyle name="20% – paryškinimas 3 6 2 2" xfId="1489"/>
    <cellStyle name="20% – paryškinimas 3 6 2 2 2" xfId="1490"/>
    <cellStyle name="20% – paryškinimas 3 6 2 2 2 2" xfId="1491"/>
    <cellStyle name="20% – paryškinimas 3 6 2 2 2 2 2" xfId="1492"/>
    <cellStyle name="20% – paryškinimas 3 6 2 2 2 2 2 2" xfId="13210"/>
    <cellStyle name="20% – paryškinimas 3 6 2 2 2 2 3" xfId="8676"/>
    <cellStyle name="20% – paryškinimas 3 6 2 2 2 3" xfId="1493"/>
    <cellStyle name="20% – paryškinimas 3 6 2 2 2 3 2" xfId="13211"/>
    <cellStyle name="20% – paryškinimas 3 6 2 2 2 4" xfId="8675"/>
    <cellStyle name="20% – paryškinimas 3 6 2 2 3" xfId="1494"/>
    <cellStyle name="20% – paryškinimas 3 6 2 2 3 2" xfId="1495"/>
    <cellStyle name="20% – paryškinimas 3 6 2 2 3 2 2" xfId="13212"/>
    <cellStyle name="20% – paryškinimas 3 6 2 2 3 3" xfId="8677"/>
    <cellStyle name="20% – paryškinimas 3 6 2 2 4" xfId="1496"/>
    <cellStyle name="20% – paryškinimas 3 6 2 2 4 2" xfId="13213"/>
    <cellStyle name="20% – paryškinimas 3 6 2 2 5" xfId="8674"/>
    <cellStyle name="20% – paryškinimas 3 6 2 3" xfId="1497"/>
    <cellStyle name="20% – paryškinimas 3 6 2 3 2" xfId="1498"/>
    <cellStyle name="20% – paryškinimas 3 6 2 3 2 2" xfId="1499"/>
    <cellStyle name="20% – paryškinimas 3 6 2 3 2 2 2" xfId="13214"/>
    <cellStyle name="20% – paryškinimas 3 6 2 3 2 3" xfId="8679"/>
    <cellStyle name="20% – paryškinimas 3 6 2 3 3" xfId="1500"/>
    <cellStyle name="20% – paryškinimas 3 6 2 3 3 2" xfId="13215"/>
    <cellStyle name="20% – paryškinimas 3 6 2 3 4" xfId="8678"/>
    <cellStyle name="20% – paryškinimas 3 6 2 4" xfId="1501"/>
    <cellStyle name="20% – paryškinimas 3 6 2 4 2" xfId="1502"/>
    <cellStyle name="20% – paryškinimas 3 6 2 4 2 2" xfId="13216"/>
    <cellStyle name="20% – paryškinimas 3 6 2 4 3" xfId="8680"/>
    <cellStyle name="20% – paryškinimas 3 6 2 5" xfId="1503"/>
    <cellStyle name="20% – paryškinimas 3 6 2 5 2" xfId="13217"/>
    <cellStyle name="20% – paryškinimas 3 6 2 6" xfId="8673"/>
    <cellStyle name="20% – paryškinimas 3 6 3" xfId="1504"/>
    <cellStyle name="20% – paryškinimas 3 6 3 2" xfId="1505"/>
    <cellStyle name="20% – paryškinimas 3 6 3 2 2" xfId="1506"/>
    <cellStyle name="20% – paryškinimas 3 6 3 2 2 2" xfId="1507"/>
    <cellStyle name="20% – paryškinimas 3 6 3 2 2 2 2" xfId="13218"/>
    <cellStyle name="20% – paryškinimas 3 6 3 2 2 3" xfId="8683"/>
    <cellStyle name="20% – paryškinimas 3 6 3 2 3" xfId="1508"/>
    <cellStyle name="20% – paryškinimas 3 6 3 2 3 2" xfId="13219"/>
    <cellStyle name="20% – paryškinimas 3 6 3 2 4" xfId="8682"/>
    <cellStyle name="20% – paryškinimas 3 6 3 3" xfId="1509"/>
    <cellStyle name="20% – paryškinimas 3 6 3 3 2" xfId="1510"/>
    <cellStyle name="20% – paryškinimas 3 6 3 3 2 2" xfId="13220"/>
    <cellStyle name="20% – paryškinimas 3 6 3 3 3" xfId="8684"/>
    <cellStyle name="20% – paryškinimas 3 6 3 4" xfId="1511"/>
    <cellStyle name="20% – paryškinimas 3 6 3 4 2" xfId="13221"/>
    <cellStyle name="20% – paryškinimas 3 6 3 5" xfId="8681"/>
    <cellStyle name="20% – paryškinimas 3 6 4" xfId="1512"/>
    <cellStyle name="20% – paryškinimas 3 6 4 2" xfId="1513"/>
    <cellStyle name="20% – paryškinimas 3 6 4 2 2" xfId="1514"/>
    <cellStyle name="20% – paryškinimas 3 6 4 2 2 2" xfId="13222"/>
    <cellStyle name="20% – paryškinimas 3 6 4 2 3" xfId="8686"/>
    <cellStyle name="20% – paryškinimas 3 6 4 3" xfId="1515"/>
    <cellStyle name="20% – paryškinimas 3 6 4 3 2" xfId="13223"/>
    <cellStyle name="20% – paryškinimas 3 6 4 4" xfId="8685"/>
    <cellStyle name="20% – paryškinimas 3 6 5" xfId="1516"/>
    <cellStyle name="20% – paryškinimas 3 6 5 2" xfId="1517"/>
    <cellStyle name="20% – paryškinimas 3 6 5 2 2" xfId="13224"/>
    <cellStyle name="20% – paryškinimas 3 6 5 3" xfId="8687"/>
    <cellStyle name="20% – paryškinimas 3 6 6" xfId="1518"/>
    <cellStyle name="20% – paryškinimas 3 6 6 2" xfId="13225"/>
    <cellStyle name="20% – paryškinimas 3 6 7" xfId="8672"/>
    <cellStyle name="20% – paryškinimas 4 2" xfId="1519"/>
    <cellStyle name="20% – paryškinimas 4 2 10" xfId="8688"/>
    <cellStyle name="20% – paryškinimas 4 2 2" xfId="1520"/>
    <cellStyle name="20% – paryškinimas 4 2 2 10" xfId="8689"/>
    <cellStyle name="20% – paryškinimas 4 2 2 2" xfId="1521"/>
    <cellStyle name="20% – paryškinimas 4 2 2 2 2" xfId="1522"/>
    <cellStyle name="20% – paryškinimas 4 2 2 2 2 2" xfId="1523"/>
    <cellStyle name="20% – paryškinimas 4 2 2 2 2 2 2" xfId="1524"/>
    <cellStyle name="20% – paryškinimas 4 2 2 2 2 2 2 2" xfId="1525"/>
    <cellStyle name="20% – paryškinimas 4 2 2 2 2 2 2 2 2" xfId="1526"/>
    <cellStyle name="20% – paryškinimas 4 2 2 2 2 2 2 2 2 2" xfId="13226"/>
    <cellStyle name="20% – paryškinimas 4 2 2 2 2 2 2 2 3" xfId="8694"/>
    <cellStyle name="20% – paryškinimas 4 2 2 2 2 2 2 3" xfId="1527"/>
    <cellStyle name="20% – paryškinimas 4 2 2 2 2 2 2 3 2" xfId="13227"/>
    <cellStyle name="20% – paryškinimas 4 2 2 2 2 2 2 4" xfId="8693"/>
    <cellStyle name="20% – paryškinimas 4 2 2 2 2 2 3" xfId="1528"/>
    <cellStyle name="20% – paryškinimas 4 2 2 2 2 2 3 2" xfId="1529"/>
    <cellStyle name="20% – paryškinimas 4 2 2 2 2 2 3 2 2" xfId="13228"/>
    <cellStyle name="20% – paryškinimas 4 2 2 2 2 2 3 3" xfId="8695"/>
    <cellStyle name="20% – paryškinimas 4 2 2 2 2 2 4" xfId="1530"/>
    <cellStyle name="20% – paryškinimas 4 2 2 2 2 2 4 2" xfId="13229"/>
    <cellStyle name="20% – paryškinimas 4 2 2 2 2 2 5" xfId="8692"/>
    <cellStyle name="20% – paryškinimas 4 2 2 2 2 3" xfId="1531"/>
    <cellStyle name="20% – paryškinimas 4 2 2 2 2 3 2" xfId="1532"/>
    <cellStyle name="20% – paryškinimas 4 2 2 2 2 3 2 2" xfId="1533"/>
    <cellStyle name="20% – paryškinimas 4 2 2 2 2 3 2 2 2" xfId="13230"/>
    <cellStyle name="20% – paryškinimas 4 2 2 2 2 3 2 3" xfId="8697"/>
    <cellStyle name="20% – paryškinimas 4 2 2 2 2 3 3" xfId="1534"/>
    <cellStyle name="20% – paryškinimas 4 2 2 2 2 3 3 2" xfId="13231"/>
    <cellStyle name="20% – paryškinimas 4 2 2 2 2 3 4" xfId="8696"/>
    <cellStyle name="20% – paryškinimas 4 2 2 2 2 4" xfId="1535"/>
    <cellStyle name="20% – paryškinimas 4 2 2 2 2 4 2" xfId="1536"/>
    <cellStyle name="20% – paryškinimas 4 2 2 2 2 4 2 2" xfId="13232"/>
    <cellStyle name="20% – paryškinimas 4 2 2 2 2 4 3" xfId="8698"/>
    <cellStyle name="20% – paryškinimas 4 2 2 2 2 5" xfId="1537"/>
    <cellStyle name="20% – paryškinimas 4 2 2 2 2 5 2" xfId="13233"/>
    <cellStyle name="20% – paryškinimas 4 2 2 2 2 6" xfId="8691"/>
    <cellStyle name="20% – paryškinimas 4 2 2 2 3" xfId="1538"/>
    <cellStyle name="20% – paryškinimas 4 2 2 2 3 2" xfId="1539"/>
    <cellStyle name="20% – paryškinimas 4 2 2 2 3 2 2" xfId="1540"/>
    <cellStyle name="20% – paryškinimas 4 2 2 2 3 2 2 2" xfId="1541"/>
    <cellStyle name="20% – paryškinimas 4 2 2 2 3 2 2 2 2" xfId="13234"/>
    <cellStyle name="20% – paryškinimas 4 2 2 2 3 2 2 3" xfId="8701"/>
    <cellStyle name="20% – paryškinimas 4 2 2 2 3 2 3" xfId="1542"/>
    <cellStyle name="20% – paryškinimas 4 2 2 2 3 2 3 2" xfId="13235"/>
    <cellStyle name="20% – paryškinimas 4 2 2 2 3 2 4" xfId="8700"/>
    <cellStyle name="20% – paryškinimas 4 2 2 2 3 3" xfId="1543"/>
    <cellStyle name="20% – paryškinimas 4 2 2 2 3 3 2" xfId="1544"/>
    <cellStyle name="20% – paryškinimas 4 2 2 2 3 3 2 2" xfId="13236"/>
    <cellStyle name="20% – paryškinimas 4 2 2 2 3 3 3" xfId="8702"/>
    <cellStyle name="20% – paryškinimas 4 2 2 2 3 4" xfId="1545"/>
    <cellStyle name="20% – paryškinimas 4 2 2 2 3 4 2" xfId="13237"/>
    <cellStyle name="20% – paryškinimas 4 2 2 2 3 5" xfId="8699"/>
    <cellStyle name="20% – paryškinimas 4 2 2 2 4" xfId="1546"/>
    <cellStyle name="20% – paryškinimas 4 2 2 2 4 2" xfId="1547"/>
    <cellStyle name="20% – paryškinimas 4 2 2 2 4 2 2" xfId="1548"/>
    <cellStyle name="20% – paryškinimas 4 2 2 2 4 2 2 2" xfId="13238"/>
    <cellStyle name="20% – paryškinimas 4 2 2 2 4 2 3" xfId="8704"/>
    <cellStyle name="20% – paryškinimas 4 2 2 2 4 3" xfId="1549"/>
    <cellStyle name="20% – paryškinimas 4 2 2 2 4 3 2" xfId="13239"/>
    <cellStyle name="20% – paryškinimas 4 2 2 2 4 4" xfId="8703"/>
    <cellStyle name="20% – paryškinimas 4 2 2 2 5" xfId="1550"/>
    <cellStyle name="20% – paryškinimas 4 2 2 2 5 2" xfId="1551"/>
    <cellStyle name="20% – paryškinimas 4 2 2 2 5 2 2" xfId="13240"/>
    <cellStyle name="20% – paryškinimas 4 2 2 2 5 3" xfId="8705"/>
    <cellStyle name="20% – paryškinimas 4 2 2 2 6" xfId="1552"/>
    <cellStyle name="20% – paryškinimas 4 2 2 2 6 2" xfId="13241"/>
    <cellStyle name="20% – paryškinimas 4 2 2 2 7" xfId="8690"/>
    <cellStyle name="20% – paryškinimas 4 2 2 3" xfId="1553"/>
    <cellStyle name="20% – paryškinimas 4 2 2 3 2" xfId="1554"/>
    <cellStyle name="20% – paryškinimas 4 2 2 3 2 2" xfId="1555"/>
    <cellStyle name="20% – paryškinimas 4 2 2 3 2 2 2" xfId="1556"/>
    <cellStyle name="20% – paryškinimas 4 2 2 3 2 2 2 2" xfId="1557"/>
    <cellStyle name="20% – paryškinimas 4 2 2 3 2 2 2 2 2" xfId="13242"/>
    <cellStyle name="20% – paryškinimas 4 2 2 3 2 2 2 3" xfId="8709"/>
    <cellStyle name="20% – paryškinimas 4 2 2 3 2 2 3" xfId="1558"/>
    <cellStyle name="20% – paryškinimas 4 2 2 3 2 2 3 2" xfId="13243"/>
    <cellStyle name="20% – paryškinimas 4 2 2 3 2 2 4" xfId="8708"/>
    <cellStyle name="20% – paryškinimas 4 2 2 3 2 3" xfId="1559"/>
    <cellStyle name="20% – paryškinimas 4 2 2 3 2 3 2" xfId="1560"/>
    <cellStyle name="20% – paryškinimas 4 2 2 3 2 3 2 2" xfId="13244"/>
    <cellStyle name="20% – paryškinimas 4 2 2 3 2 3 3" xfId="8710"/>
    <cellStyle name="20% – paryškinimas 4 2 2 3 2 4" xfId="1561"/>
    <cellStyle name="20% – paryškinimas 4 2 2 3 2 4 2" xfId="13245"/>
    <cellStyle name="20% – paryškinimas 4 2 2 3 2 5" xfId="8707"/>
    <cellStyle name="20% – paryškinimas 4 2 2 3 3" xfId="1562"/>
    <cellStyle name="20% – paryškinimas 4 2 2 3 3 2" xfId="1563"/>
    <cellStyle name="20% – paryškinimas 4 2 2 3 3 2 2" xfId="1564"/>
    <cellStyle name="20% – paryškinimas 4 2 2 3 3 2 2 2" xfId="13246"/>
    <cellStyle name="20% – paryškinimas 4 2 2 3 3 2 3" xfId="8712"/>
    <cellStyle name="20% – paryškinimas 4 2 2 3 3 3" xfId="1565"/>
    <cellStyle name="20% – paryškinimas 4 2 2 3 3 3 2" xfId="13247"/>
    <cellStyle name="20% – paryškinimas 4 2 2 3 3 4" xfId="8711"/>
    <cellStyle name="20% – paryškinimas 4 2 2 3 4" xfId="1566"/>
    <cellStyle name="20% – paryškinimas 4 2 2 3 4 2" xfId="1567"/>
    <cellStyle name="20% – paryškinimas 4 2 2 3 4 2 2" xfId="13248"/>
    <cellStyle name="20% – paryškinimas 4 2 2 3 4 3" xfId="8713"/>
    <cellStyle name="20% – paryškinimas 4 2 2 3 5" xfId="1568"/>
    <cellStyle name="20% – paryškinimas 4 2 2 3 5 2" xfId="13249"/>
    <cellStyle name="20% – paryškinimas 4 2 2 3 6" xfId="8706"/>
    <cellStyle name="20% – paryškinimas 4 2 2 4" xfId="1569"/>
    <cellStyle name="20% – paryškinimas 4 2 2 4 2" xfId="1570"/>
    <cellStyle name="20% – paryškinimas 4 2 2 4 2 2" xfId="1571"/>
    <cellStyle name="20% – paryškinimas 4 2 2 4 2 2 2" xfId="1572"/>
    <cellStyle name="20% – paryškinimas 4 2 2 4 2 2 2 2" xfId="13250"/>
    <cellStyle name="20% – paryškinimas 4 2 2 4 2 2 3" xfId="8716"/>
    <cellStyle name="20% – paryškinimas 4 2 2 4 2 3" xfId="1573"/>
    <cellStyle name="20% – paryškinimas 4 2 2 4 2 3 2" xfId="13251"/>
    <cellStyle name="20% – paryškinimas 4 2 2 4 2 4" xfId="8715"/>
    <cellStyle name="20% – paryškinimas 4 2 2 4 3" xfId="1574"/>
    <cellStyle name="20% – paryškinimas 4 2 2 4 3 2" xfId="1575"/>
    <cellStyle name="20% – paryškinimas 4 2 2 4 3 2 2" xfId="13252"/>
    <cellStyle name="20% – paryškinimas 4 2 2 4 3 3" xfId="8717"/>
    <cellStyle name="20% – paryškinimas 4 2 2 4 4" xfId="1576"/>
    <cellStyle name="20% – paryškinimas 4 2 2 4 4 2" xfId="13253"/>
    <cellStyle name="20% – paryškinimas 4 2 2 4 5" xfId="8714"/>
    <cellStyle name="20% – paryškinimas 4 2 2 5" xfId="1577"/>
    <cellStyle name="20% – paryškinimas 4 2 2 5 2" xfId="1578"/>
    <cellStyle name="20% – paryškinimas 4 2 2 5 2 2" xfId="1579"/>
    <cellStyle name="20% – paryškinimas 4 2 2 5 2 2 2" xfId="13254"/>
    <cellStyle name="20% – paryškinimas 4 2 2 5 2 3" xfId="8719"/>
    <cellStyle name="20% – paryškinimas 4 2 2 5 3" xfId="1580"/>
    <cellStyle name="20% – paryškinimas 4 2 2 5 3 2" xfId="13255"/>
    <cellStyle name="20% – paryškinimas 4 2 2 5 4" xfId="8718"/>
    <cellStyle name="20% – paryškinimas 4 2 2 6" xfId="1581"/>
    <cellStyle name="20% – paryškinimas 4 2 2 6 2" xfId="8720"/>
    <cellStyle name="20% – paryškinimas 4 2 2 7" xfId="1582"/>
    <cellStyle name="20% – paryškinimas 4 2 2 7 2" xfId="1583"/>
    <cellStyle name="20% – paryškinimas 4 2 2 7 2 2" xfId="13256"/>
    <cellStyle name="20% – paryškinimas 4 2 2 7 3" xfId="8721"/>
    <cellStyle name="20% – paryškinimas 4 2 2 8" xfId="1584"/>
    <cellStyle name="20% – paryškinimas 4 2 2 8 2" xfId="1585"/>
    <cellStyle name="20% – paryškinimas 4 2 2 8 2 2" xfId="13257"/>
    <cellStyle name="20% – paryškinimas 4 2 2 8 3" xfId="8722"/>
    <cellStyle name="20% – paryškinimas 4 2 2 9" xfId="1586"/>
    <cellStyle name="20% – paryškinimas 4 2 2 9 2" xfId="1587"/>
    <cellStyle name="20% – paryškinimas 4 2 2 9 2 2" xfId="13258"/>
    <cellStyle name="20% – paryškinimas 4 2 2 9 3" xfId="12285"/>
    <cellStyle name="20% – paryškinimas 4 2 3" xfId="1588"/>
    <cellStyle name="20% – paryškinimas 4 2 3 2" xfId="1589"/>
    <cellStyle name="20% – paryškinimas 4 2 3 2 2" xfId="1590"/>
    <cellStyle name="20% – paryškinimas 4 2 3 2 2 2" xfId="1591"/>
    <cellStyle name="20% – paryškinimas 4 2 3 2 2 2 2" xfId="1592"/>
    <cellStyle name="20% – paryškinimas 4 2 3 2 2 2 2 2" xfId="1593"/>
    <cellStyle name="20% – paryškinimas 4 2 3 2 2 2 2 2 2" xfId="13259"/>
    <cellStyle name="20% – paryškinimas 4 2 3 2 2 2 2 3" xfId="8727"/>
    <cellStyle name="20% – paryškinimas 4 2 3 2 2 2 3" xfId="1594"/>
    <cellStyle name="20% – paryškinimas 4 2 3 2 2 2 3 2" xfId="13260"/>
    <cellStyle name="20% – paryškinimas 4 2 3 2 2 2 4" xfId="8726"/>
    <cellStyle name="20% – paryškinimas 4 2 3 2 2 3" xfId="1595"/>
    <cellStyle name="20% – paryškinimas 4 2 3 2 2 3 2" xfId="1596"/>
    <cellStyle name="20% – paryškinimas 4 2 3 2 2 3 2 2" xfId="13261"/>
    <cellStyle name="20% – paryškinimas 4 2 3 2 2 3 3" xfId="8728"/>
    <cellStyle name="20% – paryškinimas 4 2 3 2 2 4" xfId="1597"/>
    <cellStyle name="20% – paryškinimas 4 2 3 2 2 4 2" xfId="13262"/>
    <cellStyle name="20% – paryškinimas 4 2 3 2 2 5" xfId="8725"/>
    <cellStyle name="20% – paryškinimas 4 2 3 2 3" xfId="1598"/>
    <cellStyle name="20% – paryškinimas 4 2 3 2 3 2" xfId="1599"/>
    <cellStyle name="20% – paryškinimas 4 2 3 2 3 2 2" xfId="1600"/>
    <cellStyle name="20% – paryškinimas 4 2 3 2 3 2 2 2" xfId="13263"/>
    <cellStyle name="20% – paryškinimas 4 2 3 2 3 2 3" xfId="8730"/>
    <cellStyle name="20% – paryškinimas 4 2 3 2 3 3" xfId="1601"/>
    <cellStyle name="20% – paryškinimas 4 2 3 2 3 3 2" xfId="13264"/>
    <cellStyle name="20% – paryškinimas 4 2 3 2 3 4" xfId="8729"/>
    <cellStyle name="20% – paryškinimas 4 2 3 2 4" xfId="1602"/>
    <cellStyle name="20% – paryškinimas 4 2 3 2 4 2" xfId="1603"/>
    <cellStyle name="20% – paryškinimas 4 2 3 2 4 2 2" xfId="13265"/>
    <cellStyle name="20% – paryškinimas 4 2 3 2 4 3" xfId="8731"/>
    <cellStyle name="20% – paryškinimas 4 2 3 2 5" xfId="1604"/>
    <cellStyle name="20% – paryškinimas 4 2 3 2 5 2" xfId="13266"/>
    <cellStyle name="20% – paryškinimas 4 2 3 2 6" xfId="8724"/>
    <cellStyle name="20% – paryškinimas 4 2 3 3" xfId="1605"/>
    <cellStyle name="20% – paryškinimas 4 2 3 3 2" xfId="1606"/>
    <cellStyle name="20% – paryškinimas 4 2 3 3 2 2" xfId="1607"/>
    <cellStyle name="20% – paryškinimas 4 2 3 3 2 2 2" xfId="1608"/>
    <cellStyle name="20% – paryškinimas 4 2 3 3 2 2 2 2" xfId="13267"/>
    <cellStyle name="20% – paryškinimas 4 2 3 3 2 2 3" xfId="8734"/>
    <cellStyle name="20% – paryškinimas 4 2 3 3 2 3" xfId="1609"/>
    <cellStyle name="20% – paryškinimas 4 2 3 3 2 3 2" xfId="13268"/>
    <cellStyle name="20% – paryškinimas 4 2 3 3 2 4" xfId="8733"/>
    <cellStyle name="20% – paryškinimas 4 2 3 3 3" xfId="1610"/>
    <cellStyle name="20% – paryškinimas 4 2 3 3 3 2" xfId="1611"/>
    <cellStyle name="20% – paryškinimas 4 2 3 3 3 2 2" xfId="13269"/>
    <cellStyle name="20% – paryškinimas 4 2 3 3 3 3" xfId="8735"/>
    <cellStyle name="20% – paryškinimas 4 2 3 3 4" xfId="1612"/>
    <cellStyle name="20% – paryškinimas 4 2 3 3 4 2" xfId="13270"/>
    <cellStyle name="20% – paryškinimas 4 2 3 3 5" xfId="8732"/>
    <cellStyle name="20% – paryškinimas 4 2 3 4" xfId="1613"/>
    <cellStyle name="20% – paryškinimas 4 2 3 4 2" xfId="1614"/>
    <cellStyle name="20% – paryškinimas 4 2 3 4 2 2" xfId="1615"/>
    <cellStyle name="20% – paryškinimas 4 2 3 4 2 2 2" xfId="13271"/>
    <cellStyle name="20% – paryškinimas 4 2 3 4 2 3" xfId="8737"/>
    <cellStyle name="20% – paryškinimas 4 2 3 4 3" xfId="1616"/>
    <cellStyle name="20% – paryškinimas 4 2 3 4 3 2" xfId="13272"/>
    <cellStyle name="20% – paryškinimas 4 2 3 4 4" xfId="8736"/>
    <cellStyle name="20% – paryškinimas 4 2 3 5" xfId="1617"/>
    <cellStyle name="20% – paryškinimas 4 2 3 5 2" xfId="1618"/>
    <cellStyle name="20% – paryškinimas 4 2 3 5 2 2" xfId="13273"/>
    <cellStyle name="20% – paryškinimas 4 2 3 5 3" xfId="8738"/>
    <cellStyle name="20% – paryškinimas 4 2 3 6" xfId="1619"/>
    <cellStyle name="20% – paryškinimas 4 2 3 6 2" xfId="13274"/>
    <cellStyle name="20% – paryškinimas 4 2 3 7" xfId="8723"/>
    <cellStyle name="20% – paryškinimas 4 2 4" xfId="1620"/>
    <cellStyle name="20% – paryškinimas 4 2 4 2" xfId="1621"/>
    <cellStyle name="20% – paryškinimas 4 2 4 2 2" xfId="1622"/>
    <cellStyle name="20% – paryškinimas 4 2 4 2 2 2" xfId="1623"/>
    <cellStyle name="20% – paryškinimas 4 2 4 2 2 2 2" xfId="1624"/>
    <cellStyle name="20% – paryškinimas 4 2 4 2 2 2 2 2" xfId="13275"/>
    <cellStyle name="20% – paryškinimas 4 2 4 2 2 2 3" xfId="8742"/>
    <cellStyle name="20% – paryškinimas 4 2 4 2 2 3" xfId="1625"/>
    <cellStyle name="20% – paryškinimas 4 2 4 2 2 3 2" xfId="13276"/>
    <cellStyle name="20% – paryškinimas 4 2 4 2 2 4" xfId="8741"/>
    <cellStyle name="20% – paryškinimas 4 2 4 2 3" xfId="1626"/>
    <cellStyle name="20% – paryškinimas 4 2 4 2 3 2" xfId="1627"/>
    <cellStyle name="20% – paryškinimas 4 2 4 2 3 2 2" xfId="13277"/>
    <cellStyle name="20% – paryškinimas 4 2 4 2 3 3" xfId="8743"/>
    <cellStyle name="20% – paryškinimas 4 2 4 2 4" xfId="1628"/>
    <cellStyle name="20% – paryškinimas 4 2 4 2 4 2" xfId="13278"/>
    <cellStyle name="20% – paryškinimas 4 2 4 2 5" xfId="8740"/>
    <cellStyle name="20% – paryškinimas 4 2 4 3" xfId="1629"/>
    <cellStyle name="20% – paryškinimas 4 2 4 3 2" xfId="1630"/>
    <cellStyle name="20% – paryškinimas 4 2 4 3 2 2" xfId="1631"/>
    <cellStyle name="20% – paryškinimas 4 2 4 3 2 2 2" xfId="13279"/>
    <cellStyle name="20% – paryškinimas 4 2 4 3 2 3" xfId="8745"/>
    <cellStyle name="20% – paryškinimas 4 2 4 3 3" xfId="1632"/>
    <cellStyle name="20% – paryškinimas 4 2 4 3 3 2" xfId="13280"/>
    <cellStyle name="20% – paryškinimas 4 2 4 3 4" xfId="8744"/>
    <cellStyle name="20% – paryškinimas 4 2 4 4" xfId="1633"/>
    <cellStyle name="20% – paryškinimas 4 2 4 4 2" xfId="1634"/>
    <cellStyle name="20% – paryškinimas 4 2 4 4 2 2" xfId="13281"/>
    <cellStyle name="20% – paryškinimas 4 2 4 4 3" xfId="8746"/>
    <cellStyle name="20% – paryškinimas 4 2 4 5" xfId="1635"/>
    <cellStyle name="20% – paryškinimas 4 2 4 5 2" xfId="13282"/>
    <cellStyle name="20% – paryškinimas 4 2 4 6" xfId="8739"/>
    <cellStyle name="20% – paryškinimas 4 2 5" xfId="1636"/>
    <cellStyle name="20% – paryškinimas 4 2 5 2" xfId="1637"/>
    <cellStyle name="20% – paryškinimas 4 2 5 2 2" xfId="1638"/>
    <cellStyle name="20% – paryškinimas 4 2 5 2 2 2" xfId="1639"/>
    <cellStyle name="20% – paryškinimas 4 2 5 2 2 2 2" xfId="1640"/>
    <cellStyle name="20% – paryškinimas 4 2 5 2 2 2 2 2" xfId="13283"/>
    <cellStyle name="20% – paryškinimas 4 2 5 2 2 2 3" xfId="8750"/>
    <cellStyle name="20% – paryškinimas 4 2 5 2 2 3" xfId="1641"/>
    <cellStyle name="20% – paryškinimas 4 2 5 2 2 3 2" xfId="13284"/>
    <cellStyle name="20% – paryškinimas 4 2 5 2 2 4" xfId="8749"/>
    <cellStyle name="20% – paryškinimas 4 2 5 2 3" xfId="1642"/>
    <cellStyle name="20% – paryškinimas 4 2 5 2 3 2" xfId="1643"/>
    <cellStyle name="20% – paryškinimas 4 2 5 2 3 2 2" xfId="13285"/>
    <cellStyle name="20% – paryškinimas 4 2 5 2 3 3" xfId="8751"/>
    <cellStyle name="20% – paryškinimas 4 2 5 2 4" xfId="1644"/>
    <cellStyle name="20% – paryškinimas 4 2 5 2 4 2" xfId="13286"/>
    <cellStyle name="20% – paryškinimas 4 2 5 2 5" xfId="8748"/>
    <cellStyle name="20% – paryškinimas 4 2 5 3" xfId="1645"/>
    <cellStyle name="20% – paryškinimas 4 2 5 3 2" xfId="1646"/>
    <cellStyle name="20% – paryškinimas 4 2 5 3 2 2" xfId="1647"/>
    <cellStyle name="20% – paryškinimas 4 2 5 3 2 2 2" xfId="13287"/>
    <cellStyle name="20% – paryškinimas 4 2 5 3 2 3" xfId="8753"/>
    <cellStyle name="20% – paryškinimas 4 2 5 3 3" xfId="1648"/>
    <cellStyle name="20% – paryškinimas 4 2 5 3 3 2" xfId="13288"/>
    <cellStyle name="20% – paryškinimas 4 2 5 3 4" xfId="8752"/>
    <cellStyle name="20% – paryškinimas 4 2 5 4" xfId="1649"/>
    <cellStyle name="20% – paryškinimas 4 2 5 4 2" xfId="1650"/>
    <cellStyle name="20% – paryškinimas 4 2 5 4 2 2" xfId="13289"/>
    <cellStyle name="20% – paryškinimas 4 2 5 4 3" xfId="8754"/>
    <cellStyle name="20% – paryškinimas 4 2 5 5" xfId="1651"/>
    <cellStyle name="20% – paryškinimas 4 2 5 5 2" xfId="13290"/>
    <cellStyle name="20% – paryškinimas 4 2 5 6" xfId="8747"/>
    <cellStyle name="20% – paryškinimas 4 2 6" xfId="1652"/>
    <cellStyle name="20% – paryškinimas 4 2 6 2" xfId="8755"/>
    <cellStyle name="20% – paryškinimas 4 2 7" xfId="1653"/>
    <cellStyle name="20% – paryškinimas 4 2 7 2" xfId="8756"/>
    <cellStyle name="20% – paryškinimas 4 2 8" xfId="1654"/>
    <cellStyle name="20% – paryškinimas 4 2 8 2" xfId="1655"/>
    <cellStyle name="20% – paryškinimas 4 2 8 2 2" xfId="12432"/>
    <cellStyle name="20% – paryškinimas 4 2 8 3" xfId="12281"/>
    <cellStyle name="20% – paryškinimas 4 2 9" xfId="1656"/>
    <cellStyle name="20% – paryškinimas 4 2 9 2" xfId="12403"/>
    <cellStyle name="20% – paryškinimas 4 3" xfId="1657"/>
    <cellStyle name="20% – paryškinimas 4 3 2" xfId="1658"/>
    <cellStyle name="20% – paryškinimas 4 3 2 2" xfId="1659"/>
    <cellStyle name="20% – paryškinimas 4 3 2 2 2" xfId="1660"/>
    <cellStyle name="20% – paryškinimas 4 3 2 2 2 2" xfId="1661"/>
    <cellStyle name="20% – paryškinimas 4 3 2 2 2 2 2" xfId="1662"/>
    <cellStyle name="20% – paryškinimas 4 3 2 2 2 2 2 2" xfId="1663"/>
    <cellStyle name="20% – paryškinimas 4 3 2 2 2 2 2 2 2" xfId="1664"/>
    <cellStyle name="20% – paryškinimas 4 3 2 2 2 2 2 2 2 2" xfId="13291"/>
    <cellStyle name="20% – paryškinimas 4 3 2 2 2 2 2 2 3" xfId="8763"/>
    <cellStyle name="20% – paryškinimas 4 3 2 2 2 2 2 3" xfId="1665"/>
    <cellStyle name="20% – paryškinimas 4 3 2 2 2 2 2 3 2" xfId="13292"/>
    <cellStyle name="20% – paryškinimas 4 3 2 2 2 2 2 4" xfId="8762"/>
    <cellStyle name="20% – paryškinimas 4 3 2 2 2 2 3" xfId="1666"/>
    <cellStyle name="20% – paryškinimas 4 3 2 2 2 2 3 2" xfId="1667"/>
    <cellStyle name="20% – paryškinimas 4 3 2 2 2 2 3 2 2" xfId="13293"/>
    <cellStyle name="20% – paryškinimas 4 3 2 2 2 2 3 3" xfId="8764"/>
    <cellStyle name="20% – paryškinimas 4 3 2 2 2 2 4" xfId="1668"/>
    <cellStyle name="20% – paryškinimas 4 3 2 2 2 2 4 2" xfId="13294"/>
    <cellStyle name="20% – paryškinimas 4 3 2 2 2 2 5" xfId="8761"/>
    <cellStyle name="20% – paryškinimas 4 3 2 2 2 3" xfId="1669"/>
    <cellStyle name="20% – paryškinimas 4 3 2 2 2 3 2" xfId="1670"/>
    <cellStyle name="20% – paryškinimas 4 3 2 2 2 3 2 2" xfId="1671"/>
    <cellStyle name="20% – paryškinimas 4 3 2 2 2 3 2 2 2" xfId="13295"/>
    <cellStyle name="20% – paryškinimas 4 3 2 2 2 3 2 3" xfId="8766"/>
    <cellStyle name="20% – paryškinimas 4 3 2 2 2 3 3" xfId="1672"/>
    <cellStyle name="20% – paryškinimas 4 3 2 2 2 3 3 2" xfId="13296"/>
    <cellStyle name="20% – paryškinimas 4 3 2 2 2 3 4" xfId="8765"/>
    <cellStyle name="20% – paryškinimas 4 3 2 2 2 4" xfId="1673"/>
    <cellStyle name="20% – paryškinimas 4 3 2 2 2 4 2" xfId="1674"/>
    <cellStyle name="20% – paryškinimas 4 3 2 2 2 4 2 2" xfId="13297"/>
    <cellStyle name="20% – paryškinimas 4 3 2 2 2 4 3" xfId="8767"/>
    <cellStyle name="20% – paryškinimas 4 3 2 2 2 5" xfId="1675"/>
    <cellStyle name="20% – paryškinimas 4 3 2 2 2 5 2" xfId="13298"/>
    <cellStyle name="20% – paryškinimas 4 3 2 2 2 6" xfId="8760"/>
    <cellStyle name="20% – paryškinimas 4 3 2 2 3" xfId="1676"/>
    <cellStyle name="20% – paryškinimas 4 3 2 2 3 2" xfId="1677"/>
    <cellStyle name="20% – paryškinimas 4 3 2 2 3 2 2" xfId="1678"/>
    <cellStyle name="20% – paryškinimas 4 3 2 2 3 2 2 2" xfId="1679"/>
    <cellStyle name="20% – paryškinimas 4 3 2 2 3 2 2 2 2" xfId="13299"/>
    <cellStyle name="20% – paryškinimas 4 3 2 2 3 2 2 3" xfId="8770"/>
    <cellStyle name="20% – paryškinimas 4 3 2 2 3 2 3" xfId="1680"/>
    <cellStyle name="20% – paryškinimas 4 3 2 2 3 2 3 2" xfId="13300"/>
    <cellStyle name="20% – paryškinimas 4 3 2 2 3 2 4" xfId="8769"/>
    <cellStyle name="20% – paryškinimas 4 3 2 2 3 3" xfId="1681"/>
    <cellStyle name="20% – paryškinimas 4 3 2 2 3 3 2" xfId="1682"/>
    <cellStyle name="20% – paryškinimas 4 3 2 2 3 3 2 2" xfId="13301"/>
    <cellStyle name="20% – paryškinimas 4 3 2 2 3 3 3" xfId="8771"/>
    <cellStyle name="20% – paryškinimas 4 3 2 2 3 4" xfId="1683"/>
    <cellStyle name="20% – paryškinimas 4 3 2 2 3 4 2" xfId="13302"/>
    <cellStyle name="20% – paryškinimas 4 3 2 2 3 5" xfId="8768"/>
    <cellStyle name="20% – paryškinimas 4 3 2 2 4" xfId="1684"/>
    <cellStyle name="20% – paryškinimas 4 3 2 2 4 2" xfId="1685"/>
    <cellStyle name="20% – paryškinimas 4 3 2 2 4 2 2" xfId="1686"/>
    <cellStyle name="20% – paryškinimas 4 3 2 2 4 2 2 2" xfId="13303"/>
    <cellStyle name="20% – paryškinimas 4 3 2 2 4 2 3" xfId="8773"/>
    <cellStyle name="20% – paryškinimas 4 3 2 2 4 3" xfId="1687"/>
    <cellStyle name="20% – paryškinimas 4 3 2 2 4 3 2" xfId="13304"/>
    <cellStyle name="20% – paryškinimas 4 3 2 2 4 4" xfId="8772"/>
    <cellStyle name="20% – paryškinimas 4 3 2 2 5" xfId="1688"/>
    <cellStyle name="20% – paryškinimas 4 3 2 2 5 2" xfId="1689"/>
    <cellStyle name="20% – paryškinimas 4 3 2 2 5 2 2" xfId="13305"/>
    <cellStyle name="20% – paryškinimas 4 3 2 2 5 3" xfId="8774"/>
    <cellStyle name="20% – paryškinimas 4 3 2 2 6" xfId="1690"/>
    <cellStyle name="20% – paryškinimas 4 3 2 2 6 2" xfId="13306"/>
    <cellStyle name="20% – paryškinimas 4 3 2 2 7" xfId="8759"/>
    <cellStyle name="20% – paryškinimas 4 3 2 3" xfId="1691"/>
    <cellStyle name="20% – paryškinimas 4 3 2 3 2" xfId="1692"/>
    <cellStyle name="20% – paryškinimas 4 3 2 3 2 2" xfId="1693"/>
    <cellStyle name="20% – paryškinimas 4 3 2 3 2 2 2" xfId="1694"/>
    <cellStyle name="20% – paryškinimas 4 3 2 3 2 2 2 2" xfId="1695"/>
    <cellStyle name="20% – paryškinimas 4 3 2 3 2 2 2 2 2" xfId="13307"/>
    <cellStyle name="20% – paryškinimas 4 3 2 3 2 2 2 3" xfId="8778"/>
    <cellStyle name="20% – paryškinimas 4 3 2 3 2 2 3" xfId="1696"/>
    <cellStyle name="20% – paryškinimas 4 3 2 3 2 2 3 2" xfId="13308"/>
    <cellStyle name="20% – paryškinimas 4 3 2 3 2 2 4" xfId="8777"/>
    <cellStyle name="20% – paryškinimas 4 3 2 3 2 3" xfId="1697"/>
    <cellStyle name="20% – paryškinimas 4 3 2 3 2 3 2" xfId="1698"/>
    <cellStyle name="20% – paryškinimas 4 3 2 3 2 3 2 2" xfId="13309"/>
    <cellStyle name="20% – paryškinimas 4 3 2 3 2 3 3" xfId="8779"/>
    <cellStyle name="20% – paryškinimas 4 3 2 3 2 4" xfId="1699"/>
    <cellStyle name="20% – paryškinimas 4 3 2 3 2 4 2" xfId="13310"/>
    <cellStyle name="20% – paryškinimas 4 3 2 3 2 5" xfId="8776"/>
    <cellStyle name="20% – paryškinimas 4 3 2 3 3" xfId="1700"/>
    <cellStyle name="20% – paryškinimas 4 3 2 3 3 2" xfId="1701"/>
    <cellStyle name="20% – paryškinimas 4 3 2 3 3 2 2" xfId="1702"/>
    <cellStyle name="20% – paryškinimas 4 3 2 3 3 2 2 2" xfId="13311"/>
    <cellStyle name="20% – paryškinimas 4 3 2 3 3 2 3" xfId="8781"/>
    <cellStyle name="20% – paryškinimas 4 3 2 3 3 3" xfId="1703"/>
    <cellStyle name="20% – paryškinimas 4 3 2 3 3 3 2" xfId="13312"/>
    <cellStyle name="20% – paryškinimas 4 3 2 3 3 4" xfId="8780"/>
    <cellStyle name="20% – paryškinimas 4 3 2 3 4" xfId="1704"/>
    <cellStyle name="20% – paryškinimas 4 3 2 3 4 2" xfId="1705"/>
    <cellStyle name="20% – paryškinimas 4 3 2 3 4 2 2" xfId="13313"/>
    <cellStyle name="20% – paryškinimas 4 3 2 3 4 3" xfId="8782"/>
    <cellStyle name="20% – paryškinimas 4 3 2 3 5" xfId="1706"/>
    <cellStyle name="20% – paryškinimas 4 3 2 3 5 2" xfId="13314"/>
    <cellStyle name="20% – paryškinimas 4 3 2 3 6" xfId="8775"/>
    <cellStyle name="20% – paryškinimas 4 3 2 4" xfId="1707"/>
    <cellStyle name="20% – paryškinimas 4 3 2 4 2" xfId="1708"/>
    <cellStyle name="20% – paryškinimas 4 3 2 4 2 2" xfId="1709"/>
    <cellStyle name="20% – paryškinimas 4 3 2 4 2 2 2" xfId="1710"/>
    <cellStyle name="20% – paryškinimas 4 3 2 4 2 2 2 2" xfId="13315"/>
    <cellStyle name="20% – paryškinimas 4 3 2 4 2 2 3" xfId="8785"/>
    <cellStyle name="20% – paryškinimas 4 3 2 4 2 3" xfId="1711"/>
    <cellStyle name="20% – paryškinimas 4 3 2 4 2 3 2" xfId="13316"/>
    <cellStyle name="20% – paryškinimas 4 3 2 4 2 4" xfId="8784"/>
    <cellStyle name="20% – paryškinimas 4 3 2 4 3" xfId="1712"/>
    <cellStyle name="20% – paryškinimas 4 3 2 4 3 2" xfId="1713"/>
    <cellStyle name="20% – paryškinimas 4 3 2 4 3 2 2" xfId="13317"/>
    <cellStyle name="20% – paryškinimas 4 3 2 4 3 3" xfId="8786"/>
    <cellStyle name="20% – paryškinimas 4 3 2 4 4" xfId="1714"/>
    <cellStyle name="20% – paryškinimas 4 3 2 4 4 2" xfId="13318"/>
    <cellStyle name="20% – paryškinimas 4 3 2 4 5" xfId="8783"/>
    <cellStyle name="20% – paryškinimas 4 3 2 5" xfId="1715"/>
    <cellStyle name="20% – paryškinimas 4 3 2 5 2" xfId="1716"/>
    <cellStyle name="20% – paryškinimas 4 3 2 5 2 2" xfId="1717"/>
    <cellStyle name="20% – paryškinimas 4 3 2 5 2 2 2" xfId="13319"/>
    <cellStyle name="20% – paryškinimas 4 3 2 5 2 3" xfId="8788"/>
    <cellStyle name="20% – paryškinimas 4 3 2 5 3" xfId="1718"/>
    <cellStyle name="20% – paryškinimas 4 3 2 5 3 2" xfId="13320"/>
    <cellStyle name="20% – paryškinimas 4 3 2 5 4" xfId="8787"/>
    <cellStyle name="20% – paryškinimas 4 3 2 6" xfId="1719"/>
    <cellStyle name="20% – paryškinimas 4 3 2 6 2" xfId="1720"/>
    <cellStyle name="20% – paryškinimas 4 3 2 6 2 2" xfId="13321"/>
    <cellStyle name="20% – paryškinimas 4 3 2 6 3" xfId="8789"/>
    <cellStyle name="20% – paryškinimas 4 3 2 7" xfId="1721"/>
    <cellStyle name="20% – paryškinimas 4 3 2 7 2" xfId="13322"/>
    <cellStyle name="20% – paryškinimas 4 3 2 8" xfId="8758"/>
    <cellStyle name="20% – paryškinimas 4 3 3" xfId="1722"/>
    <cellStyle name="20% – paryškinimas 4 3 3 2" xfId="1723"/>
    <cellStyle name="20% – paryškinimas 4 3 3 2 2" xfId="1724"/>
    <cellStyle name="20% – paryškinimas 4 3 3 2 2 2" xfId="1725"/>
    <cellStyle name="20% – paryškinimas 4 3 3 2 2 2 2" xfId="1726"/>
    <cellStyle name="20% – paryškinimas 4 3 3 2 2 2 2 2" xfId="1727"/>
    <cellStyle name="20% – paryškinimas 4 3 3 2 2 2 2 2 2" xfId="13323"/>
    <cellStyle name="20% – paryškinimas 4 3 3 2 2 2 2 3" xfId="8794"/>
    <cellStyle name="20% – paryškinimas 4 3 3 2 2 2 3" xfId="1728"/>
    <cellStyle name="20% – paryškinimas 4 3 3 2 2 2 3 2" xfId="13324"/>
    <cellStyle name="20% – paryškinimas 4 3 3 2 2 2 4" xfId="8793"/>
    <cellStyle name="20% – paryškinimas 4 3 3 2 2 3" xfId="1729"/>
    <cellStyle name="20% – paryškinimas 4 3 3 2 2 3 2" xfId="1730"/>
    <cellStyle name="20% – paryškinimas 4 3 3 2 2 3 2 2" xfId="13325"/>
    <cellStyle name="20% – paryškinimas 4 3 3 2 2 3 3" xfId="8795"/>
    <cellStyle name="20% – paryškinimas 4 3 3 2 2 4" xfId="1731"/>
    <cellStyle name="20% – paryškinimas 4 3 3 2 2 4 2" xfId="13326"/>
    <cellStyle name="20% – paryškinimas 4 3 3 2 2 5" xfId="8792"/>
    <cellStyle name="20% – paryškinimas 4 3 3 2 3" xfId="1732"/>
    <cellStyle name="20% – paryškinimas 4 3 3 2 3 2" xfId="1733"/>
    <cellStyle name="20% – paryškinimas 4 3 3 2 3 2 2" xfId="1734"/>
    <cellStyle name="20% – paryškinimas 4 3 3 2 3 2 2 2" xfId="13327"/>
    <cellStyle name="20% – paryškinimas 4 3 3 2 3 2 3" xfId="8797"/>
    <cellStyle name="20% – paryškinimas 4 3 3 2 3 3" xfId="1735"/>
    <cellStyle name="20% – paryškinimas 4 3 3 2 3 3 2" xfId="13328"/>
    <cellStyle name="20% – paryškinimas 4 3 3 2 3 4" xfId="8796"/>
    <cellStyle name="20% – paryškinimas 4 3 3 2 4" xfId="1736"/>
    <cellStyle name="20% – paryškinimas 4 3 3 2 4 2" xfId="1737"/>
    <cellStyle name="20% – paryškinimas 4 3 3 2 4 2 2" xfId="13329"/>
    <cellStyle name="20% – paryškinimas 4 3 3 2 4 3" xfId="8798"/>
    <cellStyle name="20% – paryškinimas 4 3 3 2 5" xfId="1738"/>
    <cellStyle name="20% – paryškinimas 4 3 3 2 5 2" xfId="13330"/>
    <cellStyle name="20% – paryškinimas 4 3 3 2 6" xfId="8791"/>
    <cellStyle name="20% – paryškinimas 4 3 3 3" xfId="1739"/>
    <cellStyle name="20% – paryškinimas 4 3 3 3 2" xfId="1740"/>
    <cellStyle name="20% – paryškinimas 4 3 3 3 2 2" xfId="1741"/>
    <cellStyle name="20% – paryškinimas 4 3 3 3 2 2 2" xfId="1742"/>
    <cellStyle name="20% – paryškinimas 4 3 3 3 2 2 2 2" xfId="13331"/>
    <cellStyle name="20% – paryškinimas 4 3 3 3 2 2 3" xfId="8801"/>
    <cellStyle name="20% – paryškinimas 4 3 3 3 2 3" xfId="1743"/>
    <cellStyle name="20% – paryškinimas 4 3 3 3 2 3 2" xfId="13332"/>
    <cellStyle name="20% – paryškinimas 4 3 3 3 2 4" xfId="8800"/>
    <cellStyle name="20% – paryškinimas 4 3 3 3 3" xfId="1744"/>
    <cellStyle name="20% – paryškinimas 4 3 3 3 3 2" xfId="1745"/>
    <cellStyle name="20% – paryškinimas 4 3 3 3 3 2 2" xfId="13333"/>
    <cellStyle name="20% – paryškinimas 4 3 3 3 3 3" xfId="8802"/>
    <cellStyle name="20% – paryškinimas 4 3 3 3 4" xfId="1746"/>
    <cellStyle name="20% – paryškinimas 4 3 3 3 4 2" xfId="13334"/>
    <cellStyle name="20% – paryškinimas 4 3 3 3 5" xfId="8799"/>
    <cellStyle name="20% – paryškinimas 4 3 3 4" xfId="1747"/>
    <cellStyle name="20% – paryškinimas 4 3 3 4 2" xfId="1748"/>
    <cellStyle name="20% – paryškinimas 4 3 3 4 2 2" xfId="1749"/>
    <cellStyle name="20% – paryškinimas 4 3 3 4 2 2 2" xfId="13335"/>
    <cellStyle name="20% – paryškinimas 4 3 3 4 2 3" xfId="8804"/>
    <cellStyle name="20% – paryškinimas 4 3 3 4 3" xfId="1750"/>
    <cellStyle name="20% – paryškinimas 4 3 3 4 3 2" xfId="13336"/>
    <cellStyle name="20% – paryškinimas 4 3 3 4 4" xfId="8803"/>
    <cellStyle name="20% – paryškinimas 4 3 3 5" xfId="1751"/>
    <cellStyle name="20% – paryškinimas 4 3 3 5 2" xfId="1752"/>
    <cellStyle name="20% – paryškinimas 4 3 3 5 2 2" xfId="13337"/>
    <cellStyle name="20% – paryškinimas 4 3 3 5 3" xfId="8805"/>
    <cellStyle name="20% – paryškinimas 4 3 3 6" xfId="1753"/>
    <cellStyle name="20% – paryškinimas 4 3 3 6 2" xfId="13338"/>
    <cellStyle name="20% – paryškinimas 4 3 3 7" xfId="8790"/>
    <cellStyle name="20% – paryškinimas 4 3 4" xfId="1754"/>
    <cellStyle name="20% – paryškinimas 4 3 4 2" xfId="1755"/>
    <cellStyle name="20% – paryškinimas 4 3 4 2 2" xfId="1756"/>
    <cellStyle name="20% – paryškinimas 4 3 4 2 2 2" xfId="1757"/>
    <cellStyle name="20% – paryškinimas 4 3 4 2 2 2 2" xfId="1758"/>
    <cellStyle name="20% – paryškinimas 4 3 4 2 2 2 2 2" xfId="13339"/>
    <cellStyle name="20% – paryškinimas 4 3 4 2 2 2 3" xfId="8809"/>
    <cellStyle name="20% – paryškinimas 4 3 4 2 2 3" xfId="1759"/>
    <cellStyle name="20% – paryškinimas 4 3 4 2 2 3 2" xfId="13340"/>
    <cellStyle name="20% – paryškinimas 4 3 4 2 2 4" xfId="8808"/>
    <cellStyle name="20% – paryškinimas 4 3 4 2 3" xfId="1760"/>
    <cellStyle name="20% – paryškinimas 4 3 4 2 3 2" xfId="1761"/>
    <cellStyle name="20% – paryškinimas 4 3 4 2 3 2 2" xfId="13341"/>
    <cellStyle name="20% – paryškinimas 4 3 4 2 3 3" xfId="8810"/>
    <cellStyle name="20% – paryškinimas 4 3 4 2 4" xfId="1762"/>
    <cellStyle name="20% – paryškinimas 4 3 4 2 4 2" xfId="13342"/>
    <cellStyle name="20% – paryškinimas 4 3 4 2 5" xfId="8807"/>
    <cellStyle name="20% – paryškinimas 4 3 4 3" xfId="1763"/>
    <cellStyle name="20% – paryškinimas 4 3 4 3 2" xfId="1764"/>
    <cellStyle name="20% – paryškinimas 4 3 4 3 2 2" xfId="1765"/>
    <cellStyle name="20% – paryškinimas 4 3 4 3 2 2 2" xfId="13343"/>
    <cellStyle name="20% – paryškinimas 4 3 4 3 2 3" xfId="8812"/>
    <cellStyle name="20% – paryškinimas 4 3 4 3 3" xfId="1766"/>
    <cellStyle name="20% – paryškinimas 4 3 4 3 3 2" xfId="13344"/>
    <cellStyle name="20% – paryškinimas 4 3 4 3 4" xfId="8811"/>
    <cellStyle name="20% – paryškinimas 4 3 4 4" xfId="1767"/>
    <cellStyle name="20% – paryškinimas 4 3 4 4 2" xfId="1768"/>
    <cellStyle name="20% – paryškinimas 4 3 4 4 2 2" xfId="13345"/>
    <cellStyle name="20% – paryškinimas 4 3 4 4 3" xfId="8813"/>
    <cellStyle name="20% – paryškinimas 4 3 4 5" xfId="1769"/>
    <cellStyle name="20% – paryškinimas 4 3 4 5 2" xfId="13346"/>
    <cellStyle name="20% – paryškinimas 4 3 4 6" xfId="8806"/>
    <cellStyle name="20% – paryškinimas 4 3 5" xfId="1770"/>
    <cellStyle name="20% – paryškinimas 4 3 5 2" xfId="1771"/>
    <cellStyle name="20% – paryškinimas 4 3 5 2 2" xfId="1772"/>
    <cellStyle name="20% – paryškinimas 4 3 5 2 2 2" xfId="1773"/>
    <cellStyle name="20% – paryškinimas 4 3 5 2 2 2 2" xfId="13347"/>
    <cellStyle name="20% – paryškinimas 4 3 5 2 2 3" xfId="8816"/>
    <cellStyle name="20% – paryškinimas 4 3 5 2 3" xfId="1774"/>
    <cellStyle name="20% – paryškinimas 4 3 5 2 3 2" xfId="13348"/>
    <cellStyle name="20% – paryškinimas 4 3 5 2 4" xfId="8815"/>
    <cellStyle name="20% – paryškinimas 4 3 5 3" xfId="1775"/>
    <cellStyle name="20% – paryškinimas 4 3 5 3 2" xfId="1776"/>
    <cellStyle name="20% – paryškinimas 4 3 5 3 2 2" xfId="13349"/>
    <cellStyle name="20% – paryškinimas 4 3 5 3 3" xfId="8817"/>
    <cellStyle name="20% – paryškinimas 4 3 5 4" xfId="1777"/>
    <cellStyle name="20% – paryškinimas 4 3 5 4 2" xfId="13350"/>
    <cellStyle name="20% – paryškinimas 4 3 5 5" xfId="8814"/>
    <cellStyle name="20% – paryškinimas 4 3 6" xfId="1778"/>
    <cellStyle name="20% – paryškinimas 4 3 6 2" xfId="1779"/>
    <cellStyle name="20% – paryškinimas 4 3 6 2 2" xfId="1780"/>
    <cellStyle name="20% – paryškinimas 4 3 6 2 2 2" xfId="13351"/>
    <cellStyle name="20% – paryškinimas 4 3 6 2 3" xfId="8819"/>
    <cellStyle name="20% – paryškinimas 4 3 6 3" xfId="1781"/>
    <cellStyle name="20% – paryškinimas 4 3 6 3 2" xfId="13352"/>
    <cellStyle name="20% – paryškinimas 4 3 6 4" xfId="8818"/>
    <cellStyle name="20% – paryškinimas 4 3 7" xfId="1782"/>
    <cellStyle name="20% – paryškinimas 4 3 7 2" xfId="1783"/>
    <cellStyle name="20% – paryškinimas 4 3 7 2 2" xfId="13353"/>
    <cellStyle name="20% – paryškinimas 4 3 7 3" xfId="8820"/>
    <cellStyle name="20% – paryškinimas 4 3 8" xfId="1784"/>
    <cellStyle name="20% – paryškinimas 4 3 8 2" xfId="13354"/>
    <cellStyle name="20% – paryškinimas 4 3 9" xfId="8757"/>
    <cellStyle name="20% – paryškinimas 4 4" xfId="1785"/>
    <cellStyle name="20% – paryškinimas 4 4 2" xfId="1786"/>
    <cellStyle name="20% – paryškinimas 4 4 2 2" xfId="1787"/>
    <cellStyle name="20% – paryškinimas 4 4 2 2 2" xfId="1788"/>
    <cellStyle name="20% – paryškinimas 4 4 2 2 2 2" xfId="1789"/>
    <cellStyle name="20% – paryškinimas 4 4 2 2 2 2 2" xfId="1790"/>
    <cellStyle name="20% – paryškinimas 4 4 2 2 2 2 2 2" xfId="1791"/>
    <cellStyle name="20% – paryškinimas 4 4 2 2 2 2 2 2 2" xfId="1792"/>
    <cellStyle name="20% – paryškinimas 4 4 2 2 2 2 2 2 2 2" xfId="13355"/>
    <cellStyle name="20% – paryškinimas 4 4 2 2 2 2 2 2 3" xfId="8827"/>
    <cellStyle name="20% – paryškinimas 4 4 2 2 2 2 2 3" xfId="1793"/>
    <cellStyle name="20% – paryškinimas 4 4 2 2 2 2 2 3 2" xfId="13356"/>
    <cellStyle name="20% – paryškinimas 4 4 2 2 2 2 2 4" xfId="8826"/>
    <cellStyle name="20% – paryškinimas 4 4 2 2 2 2 3" xfId="1794"/>
    <cellStyle name="20% – paryškinimas 4 4 2 2 2 2 3 2" xfId="1795"/>
    <cellStyle name="20% – paryškinimas 4 4 2 2 2 2 3 2 2" xfId="13357"/>
    <cellStyle name="20% – paryškinimas 4 4 2 2 2 2 3 3" xfId="8828"/>
    <cellStyle name="20% – paryškinimas 4 4 2 2 2 2 4" xfId="1796"/>
    <cellStyle name="20% – paryškinimas 4 4 2 2 2 2 4 2" xfId="13358"/>
    <cellStyle name="20% – paryškinimas 4 4 2 2 2 2 5" xfId="8825"/>
    <cellStyle name="20% – paryškinimas 4 4 2 2 2 3" xfId="1797"/>
    <cellStyle name="20% – paryškinimas 4 4 2 2 2 3 2" xfId="1798"/>
    <cellStyle name="20% – paryškinimas 4 4 2 2 2 3 2 2" xfId="1799"/>
    <cellStyle name="20% – paryškinimas 4 4 2 2 2 3 2 2 2" xfId="13359"/>
    <cellStyle name="20% – paryškinimas 4 4 2 2 2 3 2 3" xfId="8830"/>
    <cellStyle name="20% – paryškinimas 4 4 2 2 2 3 3" xfId="1800"/>
    <cellStyle name="20% – paryškinimas 4 4 2 2 2 3 3 2" xfId="13360"/>
    <cellStyle name="20% – paryškinimas 4 4 2 2 2 3 4" xfId="8829"/>
    <cellStyle name="20% – paryškinimas 4 4 2 2 2 4" xfId="1801"/>
    <cellStyle name="20% – paryškinimas 4 4 2 2 2 4 2" xfId="1802"/>
    <cellStyle name="20% – paryškinimas 4 4 2 2 2 4 2 2" xfId="13361"/>
    <cellStyle name="20% – paryškinimas 4 4 2 2 2 4 3" xfId="8831"/>
    <cellStyle name="20% – paryškinimas 4 4 2 2 2 5" xfId="1803"/>
    <cellStyle name="20% – paryškinimas 4 4 2 2 2 5 2" xfId="13362"/>
    <cellStyle name="20% – paryškinimas 4 4 2 2 2 6" xfId="8824"/>
    <cellStyle name="20% – paryškinimas 4 4 2 2 3" xfId="1804"/>
    <cellStyle name="20% – paryškinimas 4 4 2 2 3 2" xfId="1805"/>
    <cellStyle name="20% – paryškinimas 4 4 2 2 3 2 2" xfId="1806"/>
    <cellStyle name="20% – paryškinimas 4 4 2 2 3 2 2 2" xfId="1807"/>
    <cellStyle name="20% – paryškinimas 4 4 2 2 3 2 2 2 2" xfId="13363"/>
    <cellStyle name="20% – paryškinimas 4 4 2 2 3 2 2 3" xfId="8834"/>
    <cellStyle name="20% – paryškinimas 4 4 2 2 3 2 3" xfId="1808"/>
    <cellStyle name="20% – paryškinimas 4 4 2 2 3 2 3 2" xfId="13364"/>
    <cellStyle name="20% – paryškinimas 4 4 2 2 3 2 4" xfId="8833"/>
    <cellStyle name="20% – paryškinimas 4 4 2 2 3 3" xfId="1809"/>
    <cellStyle name="20% – paryškinimas 4 4 2 2 3 3 2" xfId="1810"/>
    <cellStyle name="20% – paryškinimas 4 4 2 2 3 3 2 2" xfId="13365"/>
    <cellStyle name="20% – paryškinimas 4 4 2 2 3 3 3" xfId="8835"/>
    <cellStyle name="20% – paryškinimas 4 4 2 2 3 4" xfId="1811"/>
    <cellStyle name="20% – paryškinimas 4 4 2 2 3 4 2" xfId="13366"/>
    <cellStyle name="20% – paryškinimas 4 4 2 2 3 5" xfId="8832"/>
    <cellStyle name="20% – paryškinimas 4 4 2 2 4" xfId="1812"/>
    <cellStyle name="20% – paryškinimas 4 4 2 2 4 2" xfId="1813"/>
    <cellStyle name="20% – paryškinimas 4 4 2 2 4 2 2" xfId="1814"/>
    <cellStyle name="20% – paryškinimas 4 4 2 2 4 2 2 2" xfId="13367"/>
    <cellStyle name="20% – paryškinimas 4 4 2 2 4 2 3" xfId="8837"/>
    <cellStyle name="20% – paryškinimas 4 4 2 2 4 3" xfId="1815"/>
    <cellStyle name="20% – paryškinimas 4 4 2 2 4 3 2" xfId="13368"/>
    <cellStyle name="20% – paryškinimas 4 4 2 2 4 4" xfId="8836"/>
    <cellStyle name="20% – paryškinimas 4 4 2 2 5" xfId="1816"/>
    <cellStyle name="20% – paryškinimas 4 4 2 2 5 2" xfId="1817"/>
    <cellStyle name="20% – paryškinimas 4 4 2 2 5 2 2" xfId="13369"/>
    <cellStyle name="20% – paryškinimas 4 4 2 2 5 3" xfId="8838"/>
    <cellStyle name="20% – paryškinimas 4 4 2 2 6" xfId="1818"/>
    <cellStyle name="20% – paryškinimas 4 4 2 2 6 2" xfId="13370"/>
    <cellStyle name="20% – paryškinimas 4 4 2 2 7" xfId="8823"/>
    <cellStyle name="20% – paryškinimas 4 4 2 3" xfId="1819"/>
    <cellStyle name="20% – paryškinimas 4 4 2 3 2" xfId="1820"/>
    <cellStyle name="20% – paryškinimas 4 4 2 3 2 2" xfId="1821"/>
    <cellStyle name="20% – paryškinimas 4 4 2 3 2 2 2" xfId="1822"/>
    <cellStyle name="20% – paryškinimas 4 4 2 3 2 2 2 2" xfId="1823"/>
    <cellStyle name="20% – paryškinimas 4 4 2 3 2 2 2 2 2" xfId="13371"/>
    <cellStyle name="20% – paryškinimas 4 4 2 3 2 2 2 3" xfId="8842"/>
    <cellStyle name="20% – paryškinimas 4 4 2 3 2 2 3" xfId="1824"/>
    <cellStyle name="20% – paryškinimas 4 4 2 3 2 2 3 2" xfId="13372"/>
    <cellStyle name="20% – paryškinimas 4 4 2 3 2 2 4" xfId="8841"/>
    <cellStyle name="20% – paryškinimas 4 4 2 3 2 3" xfId="1825"/>
    <cellStyle name="20% – paryškinimas 4 4 2 3 2 3 2" xfId="1826"/>
    <cellStyle name="20% – paryškinimas 4 4 2 3 2 3 2 2" xfId="13373"/>
    <cellStyle name="20% – paryškinimas 4 4 2 3 2 3 3" xfId="8843"/>
    <cellStyle name="20% – paryškinimas 4 4 2 3 2 4" xfId="1827"/>
    <cellStyle name="20% – paryškinimas 4 4 2 3 2 4 2" xfId="13374"/>
    <cellStyle name="20% – paryškinimas 4 4 2 3 2 5" xfId="8840"/>
    <cellStyle name="20% – paryškinimas 4 4 2 3 3" xfId="1828"/>
    <cellStyle name="20% – paryškinimas 4 4 2 3 3 2" xfId="1829"/>
    <cellStyle name="20% – paryškinimas 4 4 2 3 3 2 2" xfId="1830"/>
    <cellStyle name="20% – paryškinimas 4 4 2 3 3 2 2 2" xfId="13375"/>
    <cellStyle name="20% – paryškinimas 4 4 2 3 3 2 3" xfId="8845"/>
    <cellStyle name="20% – paryškinimas 4 4 2 3 3 3" xfId="1831"/>
    <cellStyle name="20% – paryškinimas 4 4 2 3 3 3 2" xfId="13376"/>
    <cellStyle name="20% – paryškinimas 4 4 2 3 3 4" xfId="8844"/>
    <cellStyle name="20% – paryškinimas 4 4 2 3 4" xfId="1832"/>
    <cellStyle name="20% – paryškinimas 4 4 2 3 4 2" xfId="1833"/>
    <cellStyle name="20% – paryškinimas 4 4 2 3 4 2 2" xfId="13377"/>
    <cellStyle name="20% – paryškinimas 4 4 2 3 4 3" xfId="8846"/>
    <cellStyle name="20% – paryškinimas 4 4 2 3 5" xfId="1834"/>
    <cellStyle name="20% – paryškinimas 4 4 2 3 5 2" xfId="13378"/>
    <cellStyle name="20% – paryškinimas 4 4 2 3 6" xfId="8839"/>
    <cellStyle name="20% – paryškinimas 4 4 2 4" xfId="1835"/>
    <cellStyle name="20% – paryškinimas 4 4 2 4 2" xfId="1836"/>
    <cellStyle name="20% – paryškinimas 4 4 2 4 2 2" xfId="1837"/>
    <cellStyle name="20% – paryškinimas 4 4 2 4 2 2 2" xfId="1838"/>
    <cellStyle name="20% – paryškinimas 4 4 2 4 2 2 2 2" xfId="13379"/>
    <cellStyle name="20% – paryškinimas 4 4 2 4 2 2 3" xfId="8849"/>
    <cellStyle name="20% – paryškinimas 4 4 2 4 2 3" xfId="1839"/>
    <cellStyle name="20% – paryškinimas 4 4 2 4 2 3 2" xfId="13380"/>
    <cellStyle name="20% – paryškinimas 4 4 2 4 2 4" xfId="8848"/>
    <cellStyle name="20% – paryškinimas 4 4 2 4 3" xfId="1840"/>
    <cellStyle name="20% – paryškinimas 4 4 2 4 3 2" xfId="1841"/>
    <cellStyle name="20% – paryškinimas 4 4 2 4 3 2 2" xfId="13381"/>
    <cellStyle name="20% – paryškinimas 4 4 2 4 3 3" xfId="8850"/>
    <cellStyle name="20% – paryškinimas 4 4 2 4 4" xfId="1842"/>
    <cellStyle name="20% – paryškinimas 4 4 2 4 4 2" xfId="13382"/>
    <cellStyle name="20% – paryškinimas 4 4 2 4 5" xfId="8847"/>
    <cellStyle name="20% – paryškinimas 4 4 2 5" xfId="1843"/>
    <cellStyle name="20% – paryškinimas 4 4 2 5 2" xfId="1844"/>
    <cellStyle name="20% – paryškinimas 4 4 2 5 2 2" xfId="1845"/>
    <cellStyle name="20% – paryškinimas 4 4 2 5 2 2 2" xfId="13383"/>
    <cellStyle name="20% – paryškinimas 4 4 2 5 2 3" xfId="8852"/>
    <cellStyle name="20% – paryškinimas 4 4 2 5 3" xfId="1846"/>
    <cellStyle name="20% – paryškinimas 4 4 2 5 3 2" xfId="13384"/>
    <cellStyle name="20% – paryškinimas 4 4 2 5 4" xfId="8851"/>
    <cellStyle name="20% – paryškinimas 4 4 2 6" xfId="1847"/>
    <cellStyle name="20% – paryškinimas 4 4 2 6 2" xfId="1848"/>
    <cellStyle name="20% – paryškinimas 4 4 2 6 2 2" xfId="13385"/>
    <cellStyle name="20% – paryškinimas 4 4 2 6 3" xfId="8853"/>
    <cellStyle name="20% – paryškinimas 4 4 2 7" xfId="1849"/>
    <cellStyle name="20% – paryškinimas 4 4 2 7 2" xfId="13386"/>
    <cellStyle name="20% – paryškinimas 4 4 2 8" xfId="8822"/>
    <cellStyle name="20% – paryškinimas 4 4 3" xfId="1850"/>
    <cellStyle name="20% – paryškinimas 4 4 3 2" xfId="1851"/>
    <cellStyle name="20% – paryškinimas 4 4 3 2 2" xfId="1852"/>
    <cellStyle name="20% – paryškinimas 4 4 3 2 2 2" xfId="1853"/>
    <cellStyle name="20% – paryškinimas 4 4 3 2 2 2 2" xfId="1854"/>
    <cellStyle name="20% – paryškinimas 4 4 3 2 2 2 2 2" xfId="1855"/>
    <cellStyle name="20% – paryškinimas 4 4 3 2 2 2 2 2 2" xfId="13387"/>
    <cellStyle name="20% – paryškinimas 4 4 3 2 2 2 2 3" xfId="8858"/>
    <cellStyle name="20% – paryškinimas 4 4 3 2 2 2 3" xfId="1856"/>
    <cellStyle name="20% – paryškinimas 4 4 3 2 2 2 3 2" xfId="13388"/>
    <cellStyle name="20% – paryškinimas 4 4 3 2 2 2 4" xfId="8857"/>
    <cellStyle name="20% – paryškinimas 4 4 3 2 2 3" xfId="1857"/>
    <cellStyle name="20% – paryškinimas 4 4 3 2 2 3 2" xfId="1858"/>
    <cellStyle name="20% – paryškinimas 4 4 3 2 2 3 2 2" xfId="13389"/>
    <cellStyle name="20% – paryškinimas 4 4 3 2 2 3 3" xfId="8859"/>
    <cellStyle name="20% – paryškinimas 4 4 3 2 2 4" xfId="1859"/>
    <cellStyle name="20% – paryškinimas 4 4 3 2 2 4 2" xfId="13390"/>
    <cellStyle name="20% – paryškinimas 4 4 3 2 2 5" xfId="8856"/>
    <cellStyle name="20% – paryškinimas 4 4 3 2 3" xfId="1860"/>
    <cellStyle name="20% – paryškinimas 4 4 3 2 3 2" xfId="1861"/>
    <cellStyle name="20% – paryškinimas 4 4 3 2 3 2 2" xfId="1862"/>
    <cellStyle name="20% – paryškinimas 4 4 3 2 3 2 2 2" xfId="13391"/>
    <cellStyle name="20% – paryškinimas 4 4 3 2 3 2 3" xfId="8861"/>
    <cellStyle name="20% – paryškinimas 4 4 3 2 3 3" xfId="1863"/>
    <cellStyle name="20% – paryškinimas 4 4 3 2 3 3 2" xfId="13392"/>
    <cellStyle name="20% – paryškinimas 4 4 3 2 3 4" xfId="8860"/>
    <cellStyle name="20% – paryškinimas 4 4 3 2 4" xfId="1864"/>
    <cellStyle name="20% – paryškinimas 4 4 3 2 4 2" xfId="1865"/>
    <cellStyle name="20% – paryškinimas 4 4 3 2 4 2 2" xfId="13393"/>
    <cellStyle name="20% – paryškinimas 4 4 3 2 4 3" xfId="8862"/>
    <cellStyle name="20% – paryškinimas 4 4 3 2 5" xfId="1866"/>
    <cellStyle name="20% – paryškinimas 4 4 3 2 5 2" xfId="13394"/>
    <cellStyle name="20% – paryškinimas 4 4 3 2 6" xfId="8855"/>
    <cellStyle name="20% – paryškinimas 4 4 3 3" xfId="1867"/>
    <cellStyle name="20% – paryškinimas 4 4 3 3 2" xfId="1868"/>
    <cellStyle name="20% – paryškinimas 4 4 3 3 2 2" xfId="1869"/>
    <cellStyle name="20% – paryškinimas 4 4 3 3 2 2 2" xfId="1870"/>
    <cellStyle name="20% – paryškinimas 4 4 3 3 2 2 2 2" xfId="13395"/>
    <cellStyle name="20% – paryškinimas 4 4 3 3 2 2 3" xfId="8865"/>
    <cellStyle name="20% – paryškinimas 4 4 3 3 2 3" xfId="1871"/>
    <cellStyle name="20% – paryškinimas 4 4 3 3 2 3 2" xfId="13396"/>
    <cellStyle name="20% – paryškinimas 4 4 3 3 2 4" xfId="8864"/>
    <cellStyle name="20% – paryškinimas 4 4 3 3 3" xfId="1872"/>
    <cellStyle name="20% – paryškinimas 4 4 3 3 3 2" xfId="1873"/>
    <cellStyle name="20% – paryškinimas 4 4 3 3 3 2 2" xfId="13397"/>
    <cellStyle name="20% – paryškinimas 4 4 3 3 3 3" xfId="8866"/>
    <cellStyle name="20% – paryškinimas 4 4 3 3 4" xfId="1874"/>
    <cellStyle name="20% – paryškinimas 4 4 3 3 4 2" xfId="13398"/>
    <cellStyle name="20% – paryškinimas 4 4 3 3 5" xfId="8863"/>
    <cellStyle name="20% – paryškinimas 4 4 3 4" xfId="1875"/>
    <cellStyle name="20% – paryškinimas 4 4 3 4 2" xfId="1876"/>
    <cellStyle name="20% – paryškinimas 4 4 3 4 2 2" xfId="1877"/>
    <cellStyle name="20% – paryškinimas 4 4 3 4 2 2 2" xfId="13399"/>
    <cellStyle name="20% – paryškinimas 4 4 3 4 2 3" xfId="8868"/>
    <cellStyle name="20% – paryškinimas 4 4 3 4 3" xfId="1878"/>
    <cellStyle name="20% – paryškinimas 4 4 3 4 3 2" xfId="13400"/>
    <cellStyle name="20% – paryškinimas 4 4 3 4 4" xfId="8867"/>
    <cellStyle name="20% – paryškinimas 4 4 3 5" xfId="1879"/>
    <cellStyle name="20% – paryškinimas 4 4 3 5 2" xfId="1880"/>
    <cellStyle name="20% – paryškinimas 4 4 3 5 2 2" xfId="13401"/>
    <cellStyle name="20% – paryškinimas 4 4 3 5 3" xfId="8869"/>
    <cellStyle name="20% – paryškinimas 4 4 3 6" xfId="1881"/>
    <cellStyle name="20% – paryškinimas 4 4 3 6 2" xfId="13402"/>
    <cellStyle name="20% – paryškinimas 4 4 3 7" xfId="8854"/>
    <cellStyle name="20% – paryškinimas 4 4 4" xfId="1882"/>
    <cellStyle name="20% – paryškinimas 4 4 4 2" xfId="1883"/>
    <cellStyle name="20% – paryškinimas 4 4 4 2 2" xfId="1884"/>
    <cellStyle name="20% – paryškinimas 4 4 4 2 2 2" xfId="1885"/>
    <cellStyle name="20% – paryškinimas 4 4 4 2 2 2 2" xfId="1886"/>
    <cellStyle name="20% – paryškinimas 4 4 4 2 2 2 2 2" xfId="13403"/>
    <cellStyle name="20% – paryškinimas 4 4 4 2 2 2 3" xfId="8873"/>
    <cellStyle name="20% – paryškinimas 4 4 4 2 2 3" xfId="1887"/>
    <cellStyle name="20% – paryškinimas 4 4 4 2 2 3 2" xfId="13404"/>
    <cellStyle name="20% – paryškinimas 4 4 4 2 2 4" xfId="8872"/>
    <cellStyle name="20% – paryškinimas 4 4 4 2 3" xfId="1888"/>
    <cellStyle name="20% – paryškinimas 4 4 4 2 3 2" xfId="1889"/>
    <cellStyle name="20% – paryškinimas 4 4 4 2 3 2 2" xfId="13405"/>
    <cellStyle name="20% – paryškinimas 4 4 4 2 3 3" xfId="8874"/>
    <cellStyle name="20% – paryškinimas 4 4 4 2 4" xfId="1890"/>
    <cellStyle name="20% – paryškinimas 4 4 4 2 4 2" xfId="13406"/>
    <cellStyle name="20% – paryškinimas 4 4 4 2 5" xfId="8871"/>
    <cellStyle name="20% – paryškinimas 4 4 4 3" xfId="1891"/>
    <cellStyle name="20% – paryškinimas 4 4 4 3 2" xfId="1892"/>
    <cellStyle name="20% – paryškinimas 4 4 4 3 2 2" xfId="1893"/>
    <cellStyle name="20% – paryškinimas 4 4 4 3 2 2 2" xfId="13407"/>
    <cellStyle name="20% – paryškinimas 4 4 4 3 2 3" xfId="8876"/>
    <cellStyle name="20% – paryškinimas 4 4 4 3 3" xfId="1894"/>
    <cellStyle name="20% – paryškinimas 4 4 4 3 3 2" xfId="13408"/>
    <cellStyle name="20% – paryškinimas 4 4 4 3 4" xfId="8875"/>
    <cellStyle name="20% – paryškinimas 4 4 4 4" xfId="1895"/>
    <cellStyle name="20% – paryškinimas 4 4 4 4 2" xfId="1896"/>
    <cellStyle name="20% – paryškinimas 4 4 4 4 2 2" xfId="13409"/>
    <cellStyle name="20% – paryškinimas 4 4 4 4 3" xfId="8877"/>
    <cellStyle name="20% – paryškinimas 4 4 4 5" xfId="1897"/>
    <cellStyle name="20% – paryškinimas 4 4 4 5 2" xfId="13410"/>
    <cellStyle name="20% – paryškinimas 4 4 4 6" xfId="8870"/>
    <cellStyle name="20% – paryškinimas 4 4 5" xfId="1898"/>
    <cellStyle name="20% – paryškinimas 4 4 5 2" xfId="1899"/>
    <cellStyle name="20% – paryškinimas 4 4 5 2 2" xfId="1900"/>
    <cellStyle name="20% – paryškinimas 4 4 5 2 2 2" xfId="1901"/>
    <cellStyle name="20% – paryškinimas 4 4 5 2 2 2 2" xfId="13411"/>
    <cellStyle name="20% – paryškinimas 4 4 5 2 2 3" xfId="8880"/>
    <cellStyle name="20% – paryškinimas 4 4 5 2 3" xfId="1902"/>
    <cellStyle name="20% – paryškinimas 4 4 5 2 3 2" xfId="13412"/>
    <cellStyle name="20% – paryškinimas 4 4 5 2 4" xfId="8879"/>
    <cellStyle name="20% – paryškinimas 4 4 5 3" xfId="1903"/>
    <cellStyle name="20% – paryškinimas 4 4 5 3 2" xfId="1904"/>
    <cellStyle name="20% – paryškinimas 4 4 5 3 2 2" xfId="13413"/>
    <cellStyle name="20% – paryškinimas 4 4 5 3 3" xfId="8881"/>
    <cellStyle name="20% – paryškinimas 4 4 5 4" xfId="1905"/>
    <cellStyle name="20% – paryškinimas 4 4 5 4 2" xfId="13414"/>
    <cellStyle name="20% – paryškinimas 4 4 5 5" xfId="8878"/>
    <cellStyle name="20% – paryškinimas 4 4 6" xfId="1906"/>
    <cellStyle name="20% – paryškinimas 4 4 6 2" xfId="1907"/>
    <cellStyle name="20% – paryškinimas 4 4 6 2 2" xfId="1908"/>
    <cellStyle name="20% – paryškinimas 4 4 6 2 2 2" xfId="13415"/>
    <cellStyle name="20% – paryškinimas 4 4 6 2 3" xfId="8883"/>
    <cellStyle name="20% – paryškinimas 4 4 6 3" xfId="1909"/>
    <cellStyle name="20% – paryškinimas 4 4 6 3 2" xfId="13416"/>
    <cellStyle name="20% – paryškinimas 4 4 6 4" xfId="8882"/>
    <cellStyle name="20% – paryškinimas 4 4 7" xfId="1910"/>
    <cellStyle name="20% – paryškinimas 4 4 7 2" xfId="1911"/>
    <cellStyle name="20% – paryškinimas 4 4 7 2 2" xfId="13417"/>
    <cellStyle name="20% – paryškinimas 4 4 7 3" xfId="8884"/>
    <cellStyle name="20% – paryškinimas 4 4 8" xfId="1912"/>
    <cellStyle name="20% – paryškinimas 4 4 8 2" xfId="13418"/>
    <cellStyle name="20% – paryškinimas 4 4 9" xfId="8821"/>
    <cellStyle name="20% – paryškinimas 4 5" xfId="1913"/>
    <cellStyle name="20% – paryškinimas 4 5 2" xfId="1914"/>
    <cellStyle name="20% – paryškinimas 4 5 2 2" xfId="1915"/>
    <cellStyle name="20% – paryškinimas 4 5 2 2 2" xfId="1916"/>
    <cellStyle name="20% – paryškinimas 4 5 2 2 2 2" xfId="1917"/>
    <cellStyle name="20% – paryškinimas 4 5 2 2 2 2 2" xfId="1918"/>
    <cellStyle name="20% – paryškinimas 4 5 2 2 2 2 2 2" xfId="1919"/>
    <cellStyle name="20% – paryškinimas 4 5 2 2 2 2 2 2 2" xfId="13419"/>
    <cellStyle name="20% – paryškinimas 4 5 2 2 2 2 2 3" xfId="8890"/>
    <cellStyle name="20% – paryškinimas 4 5 2 2 2 2 3" xfId="1920"/>
    <cellStyle name="20% – paryškinimas 4 5 2 2 2 2 3 2" xfId="13420"/>
    <cellStyle name="20% – paryškinimas 4 5 2 2 2 2 4" xfId="8889"/>
    <cellStyle name="20% – paryškinimas 4 5 2 2 2 3" xfId="1921"/>
    <cellStyle name="20% – paryškinimas 4 5 2 2 2 3 2" xfId="1922"/>
    <cellStyle name="20% – paryškinimas 4 5 2 2 2 3 2 2" xfId="13421"/>
    <cellStyle name="20% – paryškinimas 4 5 2 2 2 3 3" xfId="8891"/>
    <cellStyle name="20% – paryškinimas 4 5 2 2 2 4" xfId="1923"/>
    <cellStyle name="20% – paryškinimas 4 5 2 2 2 4 2" xfId="13422"/>
    <cellStyle name="20% – paryškinimas 4 5 2 2 2 5" xfId="8888"/>
    <cellStyle name="20% – paryškinimas 4 5 2 2 3" xfId="1924"/>
    <cellStyle name="20% – paryškinimas 4 5 2 2 3 2" xfId="1925"/>
    <cellStyle name="20% – paryškinimas 4 5 2 2 3 2 2" xfId="1926"/>
    <cellStyle name="20% – paryškinimas 4 5 2 2 3 2 2 2" xfId="13423"/>
    <cellStyle name="20% – paryškinimas 4 5 2 2 3 2 3" xfId="8893"/>
    <cellStyle name="20% – paryškinimas 4 5 2 2 3 3" xfId="1927"/>
    <cellStyle name="20% – paryškinimas 4 5 2 2 3 3 2" xfId="13424"/>
    <cellStyle name="20% – paryškinimas 4 5 2 2 3 4" xfId="8892"/>
    <cellStyle name="20% – paryškinimas 4 5 2 2 4" xfId="1928"/>
    <cellStyle name="20% – paryškinimas 4 5 2 2 4 2" xfId="1929"/>
    <cellStyle name="20% – paryškinimas 4 5 2 2 4 2 2" xfId="13425"/>
    <cellStyle name="20% – paryškinimas 4 5 2 2 4 3" xfId="8894"/>
    <cellStyle name="20% – paryškinimas 4 5 2 2 5" xfId="1930"/>
    <cellStyle name="20% – paryškinimas 4 5 2 2 5 2" xfId="13426"/>
    <cellStyle name="20% – paryškinimas 4 5 2 2 6" xfId="8887"/>
    <cellStyle name="20% – paryškinimas 4 5 2 3" xfId="1931"/>
    <cellStyle name="20% – paryškinimas 4 5 2 3 2" xfId="1932"/>
    <cellStyle name="20% – paryškinimas 4 5 2 3 2 2" xfId="1933"/>
    <cellStyle name="20% – paryškinimas 4 5 2 3 2 2 2" xfId="1934"/>
    <cellStyle name="20% – paryškinimas 4 5 2 3 2 2 2 2" xfId="13427"/>
    <cellStyle name="20% – paryškinimas 4 5 2 3 2 2 3" xfId="8897"/>
    <cellStyle name="20% – paryškinimas 4 5 2 3 2 3" xfId="1935"/>
    <cellStyle name="20% – paryškinimas 4 5 2 3 2 3 2" xfId="13428"/>
    <cellStyle name="20% – paryškinimas 4 5 2 3 2 4" xfId="8896"/>
    <cellStyle name="20% – paryškinimas 4 5 2 3 3" xfId="1936"/>
    <cellStyle name="20% – paryškinimas 4 5 2 3 3 2" xfId="1937"/>
    <cellStyle name="20% – paryškinimas 4 5 2 3 3 2 2" xfId="13429"/>
    <cellStyle name="20% – paryškinimas 4 5 2 3 3 3" xfId="8898"/>
    <cellStyle name="20% – paryškinimas 4 5 2 3 4" xfId="1938"/>
    <cellStyle name="20% – paryškinimas 4 5 2 3 4 2" xfId="13430"/>
    <cellStyle name="20% – paryškinimas 4 5 2 3 5" xfId="8895"/>
    <cellStyle name="20% – paryškinimas 4 5 2 4" xfId="1939"/>
    <cellStyle name="20% – paryškinimas 4 5 2 4 2" xfId="1940"/>
    <cellStyle name="20% – paryškinimas 4 5 2 4 2 2" xfId="1941"/>
    <cellStyle name="20% – paryškinimas 4 5 2 4 2 2 2" xfId="13431"/>
    <cellStyle name="20% – paryškinimas 4 5 2 4 2 3" xfId="8900"/>
    <cellStyle name="20% – paryškinimas 4 5 2 4 3" xfId="1942"/>
    <cellStyle name="20% – paryškinimas 4 5 2 4 3 2" xfId="13432"/>
    <cellStyle name="20% – paryškinimas 4 5 2 4 4" xfId="8899"/>
    <cellStyle name="20% – paryškinimas 4 5 2 5" xfId="1943"/>
    <cellStyle name="20% – paryškinimas 4 5 2 5 2" xfId="1944"/>
    <cellStyle name="20% – paryškinimas 4 5 2 5 2 2" xfId="13433"/>
    <cellStyle name="20% – paryškinimas 4 5 2 5 3" xfId="8901"/>
    <cellStyle name="20% – paryškinimas 4 5 2 6" xfId="1945"/>
    <cellStyle name="20% – paryškinimas 4 5 2 6 2" xfId="13434"/>
    <cellStyle name="20% – paryškinimas 4 5 2 7" xfId="8886"/>
    <cellStyle name="20% – paryškinimas 4 5 3" xfId="1946"/>
    <cellStyle name="20% – paryškinimas 4 5 3 2" xfId="1947"/>
    <cellStyle name="20% – paryškinimas 4 5 3 2 2" xfId="1948"/>
    <cellStyle name="20% – paryškinimas 4 5 3 2 2 2" xfId="1949"/>
    <cellStyle name="20% – paryškinimas 4 5 3 2 2 2 2" xfId="1950"/>
    <cellStyle name="20% – paryškinimas 4 5 3 2 2 2 2 2" xfId="13435"/>
    <cellStyle name="20% – paryškinimas 4 5 3 2 2 2 3" xfId="8905"/>
    <cellStyle name="20% – paryškinimas 4 5 3 2 2 3" xfId="1951"/>
    <cellStyle name="20% – paryškinimas 4 5 3 2 2 3 2" xfId="13436"/>
    <cellStyle name="20% – paryškinimas 4 5 3 2 2 4" xfId="8904"/>
    <cellStyle name="20% – paryškinimas 4 5 3 2 3" xfId="1952"/>
    <cellStyle name="20% – paryškinimas 4 5 3 2 3 2" xfId="1953"/>
    <cellStyle name="20% – paryškinimas 4 5 3 2 3 2 2" xfId="13437"/>
    <cellStyle name="20% – paryškinimas 4 5 3 2 3 3" xfId="8906"/>
    <cellStyle name="20% – paryškinimas 4 5 3 2 4" xfId="1954"/>
    <cellStyle name="20% – paryškinimas 4 5 3 2 4 2" xfId="13438"/>
    <cellStyle name="20% – paryškinimas 4 5 3 2 5" xfId="8903"/>
    <cellStyle name="20% – paryškinimas 4 5 3 3" xfId="1955"/>
    <cellStyle name="20% – paryškinimas 4 5 3 3 2" xfId="1956"/>
    <cellStyle name="20% – paryškinimas 4 5 3 3 2 2" xfId="1957"/>
    <cellStyle name="20% – paryškinimas 4 5 3 3 2 2 2" xfId="13439"/>
    <cellStyle name="20% – paryškinimas 4 5 3 3 2 3" xfId="8908"/>
    <cellStyle name="20% – paryškinimas 4 5 3 3 3" xfId="1958"/>
    <cellStyle name="20% – paryškinimas 4 5 3 3 3 2" xfId="13440"/>
    <cellStyle name="20% – paryškinimas 4 5 3 3 4" xfId="8907"/>
    <cellStyle name="20% – paryškinimas 4 5 3 4" xfId="1959"/>
    <cellStyle name="20% – paryškinimas 4 5 3 4 2" xfId="1960"/>
    <cellStyle name="20% – paryškinimas 4 5 3 4 2 2" xfId="13441"/>
    <cellStyle name="20% – paryškinimas 4 5 3 4 3" xfId="8909"/>
    <cellStyle name="20% – paryškinimas 4 5 3 5" xfId="1961"/>
    <cellStyle name="20% – paryškinimas 4 5 3 5 2" xfId="13442"/>
    <cellStyle name="20% – paryškinimas 4 5 3 6" xfId="8902"/>
    <cellStyle name="20% – paryškinimas 4 5 4" xfId="1962"/>
    <cellStyle name="20% – paryškinimas 4 5 4 2" xfId="1963"/>
    <cellStyle name="20% – paryškinimas 4 5 4 2 2" xfId="1964"/>
    <cellStyle name="20% – paryškinimas 4 5 4 2 2 2" xfId="1965"/>
    <cellStyle name="20% – paryškinimas 4 5 4 2 2 2 2" xfId="13443"/>
    <cellStyle name="20% – paryškinimas 4 5 4 2 2 3" xfId="8912"/>
    <cellStyle name="20% – paryškinimas 4 5 4 2 3" xfId="1966"/>
    <cellStyle name="20% – paryškinimas 4 5 4 2 3 2" xfId="13444"/>
    <cellStyle name="20% – paryškinimas 4 5 4 2 4" xfId="8911"/>
    <cellStyle name="20% – paryškinimas 4 5 4 3" xfId="1967"/>
    <cellStyle name="20% – paryškinimas 4 5 4 3 2" xfId="1968"/>
    <cellStyle name="20% – paryškinimas 4 5 4 3 2 2" xfId="13445"/>
    <cellStyle name="20% – paryškinimas 4 5 4 3 3" xfId="8913"/>
    <cellStyle name="20% – paryškinimas 4 5 4 4" xfId="1969"/>
    <cellStyle name="20% – paryškinimas 4 5 4 4 2" xfId="13446"/>
    <cellStyle name="20% – paryškinimas 4 5 4 5" xfId="8910"/>
    <cellStyle name="20% – paryškinimas 4 5 5" xfId="1970"/>
    <cellStyle name="20% – paryškinimas 4 5 5 2" xfId="1971"/>
    <cellStyle name="20% – paryškinimas 4 5 5 2 2" xfId="1972"/>
    <cellStyle name="20% – paryškinimas 4 5 5 2 2 2" xfId="13447"/>
    <cellStyle name="20% – paryškinimas 4 5 5 2 3" xfId="8915"/>
    <cellStyle name="20% – paryškinimas 4 5 5 3" xfId="1973"/>
    <cellStyle name="20% – paryškinimas 4 5 5 3 2" xfId="13448"/>
    <cellStyle name="20% – paryškinimas 4 5 5 4" xfId="8914"/>
    <cellStyle name="20% – paryškinimas 4 5 6" xfId="1974"/>
    <cellStyle name="20% – paryškinimas 4 5 6 2" xfId="1975"/>
    <cellStyle name="20% – paryškinimas 4 5 6 2 2" xfId="13449"/>
    <cellStyle name="20% – paryškinimas 4 5 6 3" xfId="8916"/>
    <cellStyle name="20% – paryškinimas 4 5 7" xfId="1976"/>
    <cellStyle name="20% – paryškinimas 4 5 7 2" xfId="13450"/>
    <cellStyle name="20% – paryškinimas 4 5 8" xfId="8885"/>
    <cellStyle name="20% – paryškinimas 4 6" xfId="1977"/>
    <cellStyle name="20% – paryškinimas 4 6 2" xfId="1978"/>
    <cellStyle name="20% – paryškinimas 4 6 2 2" xfId="1979"/>
    <cellStyle name="20% – paryškinimas 4 6 2 2 2" xfId="1980"/>
    <cellStyle name="20% – paryškinimas 4 6 2 2 2 2" xfId="1981"/>
    <cellStyle name="20% – paryškinimas 4 6 2 2 2 2 2" xfId="1982"/>
    <cellStyle name="20% – paryškinimas 4 6 2 2 2 2 2 2" xfId="13451"/>
    <cellStyle name="20% – paryškinimas 4 6 2 2 2 2 3" xfId="8921"/>
    <cellStyle name="20% – paryškinimas 4 6 2 2 2 3" xfId="1983"/>
    <cellStyle name="20% – paryškinimas 4 6 2 2 2 3 2" xfId="13452"/>
    <cellStyle name="20% – paryškinimas 4 6 2 2 2 4" xfId="8920"/>
    <cellStyle name="20% – paryškinimas 4 6 2 2 3" xfId="1984"/>
    <cellStyle name="20% – paryškinimas 4 6 2 2 3 2" xfId="1985"/>
    <cellStyle name="20% – paryškinimas 4 6 2 2 3 2 2" xfId="13453"/>
    <cellStyle name="20% – paryškinimas 4 6 2 2 3 3" xfId="8922"/>
    <cellStyle name="20% – paryškinimas 4 6 2 2 4" xfId="1986"/>
    <cellStyle name="20% – paryškinimas 4 6 2 2 4 2" xfId="13454"/>
    <cellStyle name="20% – paryškinimas 4 6 2 2 5" xfId="8919"/>
    <cellStyle name="20% – paryškinimas 4 6 2 3" xfId="1987"/>
    <cellStyle name="20% – paryškinimas 4 6 2 3 2" xfId="1988"/>
    <cellStyle name="20% – paryškinimas 4 6 2 3 2 2" xfId="1989"/>
    <cellStyle name="20% – paryškinimas 4 6 2 3 2 2 2" xfId="13455"/>
    <cellStyle name="20% – paryškinimas 4 6 2 3 2 3" xfId="8924"/>
    <cellStyle name="20% – paryškinimas 4 6 2 3 3" xfId="1990"/>
    <cellStyle name="20% – paryškinimas 4 6 2 3 3 2" xfId="13456"/>
    <cellStyle name="20% – paryškinimas 4 6 2 3 4" xfId="8923"/>
    <cellStyle name="20% – paryškinimas 4 6 2 4" xfId="1991"/>
    <cellStyle name="20% – paryškinimas 4 6 2 4 2" xfId="1992"/>
    <cellStyle name="20% – paryškinimas 4 6 2 4 2 2" xfId="13457"/>
    <cellStyle name="20% – paryškinimas 4 6 2 4 3" xfId="8925"/>
    <cellStyle name="20% – paryškinimas 4 6 2 5" xfId="1993"/>
    <cellStyle name="20% – paryškinimas 4 6 2 5 2" xfId="13458"/>
    <cellStyle name="20% – paryškinimas 4 6 2 6" xfId="8918"/>
    <cellStyle name="20% – paryškinimas 4 6 3" xfId="1994"/>
    <cellStyle name="20% – paryškinimas 4 6 3 2" xfId="1995"/>
    <cellStyle name="20% – paryškinimas 4 6 3 2 2" xfId="1996"/>
    <cellStyle name="20% – paryškinimas 4 6 3 2 2 2" xfId="1997"/>
    <cellStyle name="20% – paryškinimas 4 6 3 2 2 2 2" xfId="13459"/>
    <cellStyle name="20% – paryškinimas 4 6 3 2 2 3" xfId="8928"/>
    <cellStyle name="20% – paryškinimas 4 6 3 2 3" xfId="1998"/>
    <cellStyle name="20% – paryškinimas 4 6 3 2 3 2" xfId="13460"/>
    <cellStyle name="20% – paryškinimas 4 6 3 2 4" xfId="8927"/>
    <cellStyle name="20% – paryškinimas 4 6 3 3" xfId="1999"/>
    <cellStyle name="20% – paryškinimas 4 6 3 3 2" xfId="2000"/>
    <cellStyle name="20% – paryškinimas 4 6 3 3 2 2" xfId="13461"/>
    <cellStyle name="20% – paryškinimas 4 6 3 3 3" xfId="8929"/>
    <cellStyle name="20% – paryškinimas 4 6 3 4" xfId="2001"/>
    <cellStyle name="20% – paryškinimas 4 6 3 4 2" xfId="13462"/>
    <cellStyle name="20% – paryškinimas 4 6 3 5" xfId="8926"/>
    <cellStyle name="20% – paryškinimas 4 6 4" xfId="2002"/>
    <cellStyle name="20% – paryškinimas 4 6 4 2" xfId="2003"/>
    <cellStyle name="20% – paryškinimas 4 6 4 2 2" xfId="2004"/>
    <cellStyle name="20% – paryškinimas 4 6 4 2 2 2" xfId="13463"/>
    <cellStyle name="20% – paryškinimas 4 6 4 2 3" xfId="8931"/>
    <cellStyle name="20% – paryškinimas 4 6 4 3" xfId="2005"/>
    <cellStyle name="20% – paryškinimas 4 6 4 3 2" xfId="13464"/>
    <cellStyle name="20% – paryškinimas 4 6 4 4" xfId="8930"/>
    <cellStyle name="20% – paryškinimas 4 6 5" xfId="2006"/>
    <cellStyle name="20% – paryškinimas 4 6 5 2" xfId="2007"/>
    <cellStyle name="20% – paryškinimas 4 6 5 2 2" xfId="13465"/>
    <cellStyle name="20% – paryškinimas 4 6 5 3" xfId="8932"/>
    <cellStyle name="20% – paryškinimas 4 6 6" xfId="2008"/>
    <cellStyle name="20% – paryškinimas 4 6 6 2" xfId="13466"/>
    <cellStyle name="20% – paryškinimas 4 6 7" xfId="8917"/>
    <cellStyle name="20% – paryškinimas 5 2" xfId="2009"/>
    <cellStyle name="20% – paryškinimas 5 2 2" xfId="2010"/>
    <cellStyle name="20% – paryškinimas 5 2 2 10" xfId="8934"/>
    <cellStyle name="20% – paryškinimas 5 2 2 2" xfId="2011"/>
    <cellStyle name="20% – paryškinimas 5 2 2 2 2" xfId="2012"/>
    <cellStyle name="20% – paryškinimas 5 2 2 2 2 2" xfId="2013"/>
    <cellStyle name="20% – paryškinimas 5 2 2 2 2 2 2" xfId="2014"/>
    <cellStyle name="20% – paryškinimas 5 2 2 2 2 2 2 2" xfId="2015"/>
    <cellStyle name="20% – paryškinimas 5 2 2 2 2 2 2 2 2" xfId="8939"/>
    <cellStyle name="20% – paryškinimas 5 2 2 2 2 2 2 3" xfId="8938"/>
    <cellStyle name="20% – paryškinimas 5 2 2 2 2 2 3" xfId="2016"/>
    <cellStyle name="20% – paryškinimas 5 2 2 2 2 2 3 2" xfId="8940"/>
    <cellStyle name="20% – paryškinimas 5 2 2 2 2 2 4" xfId="8937"/>
    <cellStyle name="20% – paryškinimas 5 2 2 2 2 3" xfId="2017"/>
    <cellStyle name="20% – paryškinimas 5 2 2 2 2 3 2" xfId="2018"/>
    <cellStyle name="20% – paryškinimas 5 2 2 2 2 3 2 2" xfId="8942"/>
    <cellStyle name="20% – paryškinimas 5 2 2 2 2 3 3" xfId="8941"/>
    <cellStyle name="20% – paryškinimas 5 2 2 2 2 4" xfId="2019"/>
    <cellStyle name="20% – paryškinimas 5 2 2 2 2 4 2" xfId="8943"/>
    <cellStyle name="20% – paryškinimas 5 2 2 2 2 5" xfId="8936"/>
    <cellStyle name="20% – paryškinimas 5 2 2 2 3" xfId="2020"/>
    <cellStyle name="20% – paryškinimas 5 2 2 2 3 2" xfId="2021"/>
    <cellStyle name="20% – paryškinimas 5 2 2 2 3 2 2" xfId="2022"/>
    <cellStyle name="20% – paryškinimas 5 2 2 2 3 2 2 2" xfId="8946"/>
    <cellStyle name="20% – paryškinimas 5 2 2 2 3 2 3" xfId="8945"/>
    <cellStyle name="20% – paryškinimas 5 2 2 2 3 3" xfId="2023"/>
    <cellStyle name="20% – paryškinimas 5 2 2 2 3 3 2" xfId="8947"/>
    <cellStyle name="20% – paryškinimas 5 2 2 2 3 4" xfId="8944"/>
    <cellStyle name="20% – paryškinimas 5 2 2 2 4" xfId="2024"/>
    <cellStyle name="20% – paryškinimas 5 2 2 2 4 2" xfId="2025"/>
    <cellStyle name="20% – paryškinimas 5 2 2 2 4 2 2" xfId="8949"/>
    <cellStyle name="20% – paryškinimas 5 2 2 2 4 3" xfId="8948"/>
    <cellStyle name="20% – paryškinimas 5 2 2 2 5" xfId="2026"/>
    <cellStyle name="20% – paryškinimas 5 2 2 2 5 2" xfId="8950"/>
    <cellStyle name="20% – paryškinimas 5 2 2 2 6" xfId="8935"/>
    <cellStyle name="20% – paryškinimas 5 2 2 3" xfId="2027"/>
    <cellStyle name="20% – paryškinimas 5 2 2 3 2" xfId="2028"/>
    <cellStyle name="20% – paryškinimas 5 2 2 3 2 2" xfId="2029"/>
    <cellStyle name="20% – paryškinimas 5 2 2 3 2 2 2" xfId="2030"/>
    <cellStyle name="20% – paryškinimas 5 2 2 3 2 2 2 2" xfId="8954"/>
    <cellStyle name="20% – paryškinimas 5 2 2 3 2 2 3" xfId="8953"/>
    <cellStyle name="20% – paryškinimas 5 2 2 3 2 3" xfId="2031"/>
    <cellStyle name="20% – paryškinimas 5 2 2 3 2 3 2" xfId="8955"/>
    <cellStyle name="20% – paryškinimas 5 2 2 3 2 4" xfId="8952"/>
    <cellStyle name="20% – paryškinimas 5 2 2 3 3" xfId="2032"/>
    <cellStyle name="20% – paryškinimas 5 2 2 3 3 2" xfId="2033"/>
    <cellStyle name="20% – paryškinimas 5 2 2 3 3 2 2" xfId="8957"/>
    <cellStyle name="20% – paryškinimas 5 2 2 3 3 3" xfId="8956"/>
    <cellStyle name="20% – paryškinimas 5 2 2 3 4" xfId="2034"/>
    <cellStyle name="20% – paryškinimas 5 2 2 3 4 2" xfId="8958"/>
    <cellStyle name="20% – paryškinimas 5 2 2 3 5" xfId="8951"/>
    <cellStyle name="20% – paryškinimas 5 2 2 4" xfId="2035"/>
    <cellStyle name="20% – paryškinimas 5 2 2 4 2" xfId="2036"/>
    <cellStyle name="20% – paryškinimas 5 2 2 4 2 2" xfId="2037"/>
    <cellStyle name="20% – paryškinimas 5 2 2 4 2 2 2" xfId="8961"/>
    <cellStyle name="20% – paryškinimas 5 2 2 4 2 3" xfId="8960"/>
    <cellStyle name="20% – paryškinimas 5 2 2 4 3" xfId="2038"/>
    <cellStyle name="20% – paryškinimas 5 2 2 4 3 2" xfId="8962"/>
    <cellStyle name="20% – paryškinimas 5 2 2 4 4" xfId="8959"/>
    <cellStyle name="20% – paryškinimas 5 2 2 5" xfId="2039"/>
    <cellStyle name="20% – paryškinimas 5 2 2 5 2" xfId="2040"/>
    <cellStyle name="20% – paryškinimas 5 2 2 5 2 2" xfId="8964"/>
    <cellStyle name="20% – paryškinimas 5 2 2 5 3" xfId="8963"/>
    <cellStyle name="20% – paryškinimas 5 2 2 6" xfId="2041"/>
    <cellStyle name="20% – paryškinimas 5 2 2 6 2" xfId="8965"/>
    <cellStyle name="20% – paryškinimas 5 2 2 7" xfId="2042"/>
    <cellStyle name="20% – paryškinimas 5 2 2 7 2" xfId="8966"/>
    <cellStyle name="20% – paryškinimas 5 2 2 8" xfId="2043"/>
    <cellStyle name="20% – paryškinimas 5 2 2 8 2" xfId="8967"/>
    <cellStyle name="20% – paryškinimas 5 2 2 9" xfId="2044"/>
    <cellStyle name="20% – paryškinimas 5 2 2 9 2" xfId="12290"/>
    <cellStyle name="20% – paryškinimas 5 2 3" xfId="2045"/>
    <cellStyle name="20% – paryškinimas 5 2 3 2" xfId="2046"/>
    <cellStyle name="20% – paryškinimas 5 2 3 2 2" xfId="2047"/>
    <cellStyle name="20% – paryškinimas 5 2 3 2 2 2" xfId="2048"/>
    <cellStyle name="20% – paryškinimas 5 2 3 2 2 2 2" xfId="2049"/>
    <cellStyle name="20% – paryškinimas 5 2 3 2 2 2 2 2" xfId="8972"/>
    <cellStyle name="20% – paryškinimas 5 2 3 2 2 2 3" xfId="8971"/>
    <cellStyle name="20% – paryškinimas 5 2 3 2 2 3" xfId="2050"/>
    <cellStyle name="20% – paryškinimas 5 2 3 2 2 3 2" xfId="8973"/>
    <cellStyle name="20% – paryškinimas 5 2 3 2 2 4" xfId="8970"/>
    <cellStyle name="20% – paryškinimas 5 2 3 2 3" xfId="2051"/>
    <cellStyle name="20% – paryškinimas 5 2 3 2 3 2" xfId="2052"/>
    <cellStyle name="20% – paryškinimas 5 2 3 2 3 2 2" xfId="8975"/>
    <cellStyle name="20% – paryškinimas 5 2 3 2 3 3" xfId="8974"/>
    <cellStyle name="20% – paryškinimas 5 2 3 2 4" xfId="2053"/>
    <cellStyle name="20% – paryškinimas 5 2 3 2 4 2" xfId="8976"/>
    <cellStyle name="20% – paryškinimas 5 2 3 2 5" xfId="8969"/>
    <cellStyle name="20% – paryškinimas 5 2 3 3" xfId="2054"/>
    <cellStyle name="20% – paryškinimas 5 2 3 3 2" xfId="2055"/>
    <cellStyle name="20% – paryškinimas 5 2 3 3 2 2" xfId="2056"/>
    <cellStyle name="20% – paryškinimas 5 2 3 3 2 2 2" xfId="8979"/>
    <cellStyle name="20% – paryškinimas 5 2 3 3 2 3" xfId="8978"/>
    <cellStyle name="20% – paryškinimas 5 2 3 3 3" xfId="2057"/>
    <cellStyle name="20% – paryškinimas 5 2 3 3 3 2" xfId="8980"/>
    <cellStyle name="20% – paryškinimas 5 2 3 3 4" xfId="8977"/>
    <cellStyle name="20% – paryškinimas 5 2 3 4" xfId="2058"/>
    <cellStyle name="20% – paryškinimas 5 2 3 4 2" xfId="2059"/>
    <cellStyle name="20% – paryškinimas 5 2 3 4 2 2" xfId="8982"/>
    <cellStyle name="20% – paryškinimas 5 2 3 4 3" xfId="8981"/>
    <cellStyle name="20% – paryškinimas 5 2 3 5" xfId="2060"/>
    <cellStyle name="20% – paryškinimas 5 2 3 5 2" xfId="8983"/>
    <cellStyle name="20% – paryškinimas 5 2 3 6" xfId="8968"/>
    <cellStyle name="20% – paryškinimas 5 2 4" xfId="2061"/>
    <cellStyle name="20% – paryškinimas 5 2 4 2" xfId="2062"/>
    <cellStyle name="20% – paryškinimas 5 2 4 2 2" xfId="2063"/>
    <cellStyle name="20% – paryškinimas 5 2 4 2 2 2" xfId="2064"/>
    <cellStyle name="20% – paryškinimas 5 2 4 2 2 2 2" xfId="8987"/>
    <cellStyle name="20% – paryškinimas 5 2 4 2 2 3" xfId="8986"/>
    <cellStyle name="20% – paryškinimas 5 2 4 2 3" xfId="2065"/>
    <cellStyle name="20% – paryškinimas 5 2 4 2 3 2" xfId="8988"/>
    <cellStyle name="20% – paryškinimas 5 2 4 2 4" xfId="8985"/>
    <cellStyle name="20% – paryškinimas 5 2 4 3" xfId="2066"/>
    <cellStyle name="20% – paryškinimas 5 2 4 3 2" xfId="2067"/>
    <cellStyle name="20% – paryškinimas 5 2 4 3 2 2" xfId="8990"/>
    <cellStyle name="20% – paryškinimas 5 2 4 3 3" xfId="8989"/>
    <cellStyle name="20% – paryškinimas 5 2 4 4" xfId="2068"/>
    <cellStyle name="20% – paryškinimas 5 2 4 4 2" xfId="8991"/>
    <cellStyle name="20% – paryškinimas 5 2 4 5" xfId="8984"/>
    <cellStyle name="20% – paryškinimas 5 2 5" xfId="2069"/>
    <cellStyle name="20% – paryškinimas 5 2 5 2" xfId="2070"/>
    <cellStyle name="20% – paryškinimas 5 2 5 2 2" xfId="2071"/>
    <cellStyle name="20% – paryškinimas 5 2 5 2 2 2" xfId="2072"/>
    <cellStyle name="20% – paryškinimas 5 2 5 2 2 2 2" xfId="8995"/>
    <cellStyle name="20% – paryškinimas 5 2 5 2 2 3" xfId="8994"/>
    <cellStyle name="20% – paryškinimas 5 2 5 2 3" xfId="2073"/>
    <cellStyle name="20% – paryškinimas 5 2 5 2 3 2" xfId="8996"/>
    <cellStyle name="20% – paryškinimas 5 2 5 2 4" xfId="8993"/>
    <cellStyle name="20% – paryškinimas 5 2 5 3" xfId="2074"/>
    <cellStyle name="20% – paryškinimas 5 2 5 3 2" xfId="2075"/>
    <cellStyle name="20% – paryškinimas 5 2 5 3 2 2" xfId="8998"/>
    <cellStyle name="20% – paryškinimas 5 2 5 3 3" xfId="8997"/>
    <cellStyle name="20% – paryškinimas 5 2 5 4" xfId="2076"/>
    <cellStyle name="20% – paryškinimas 5 2 5 4 2" xfId="8999"/>
    <cellStyle name="20% – paryškinimas 5 2 5 5" xfId="8992"/>
    <cellStyle name="20% – paryškinimas 5 2 6" xfId="2077"/>
    <cellStyle name="20% – paryškinimas 5 2 6 2" xfId="9000"/>
    <cellStyle name="20% – paryškinimas 5 2 7" xfId="2078"/>
    <cellStyle name="20% – paryškinimas 5 2 7 2" xfId="9001"/>
    <cellStyle name="20% – paryškinimas 5 2 8" xfId="8933"/>
    <cellStyle name="20% – paryškinimas 5 3" xfId="2079"/>
    <cellStyle name="20% – paryškinimas 5 3 2" xfId="2080"/>
    <cellStyle name="20% – paryškinimas 5 3 2 2" xfId="2081"/>
    <cellStyle name="20% – paryškinimas 5 3 2 2 2" xfId="2082"/>
    <cellStyle name="20% – paryškinimas 5 3 2 2 2 2" xfId="2083"/>
    <cellStyle name="20% – paryškinimas 5 3 2 2 2 2 2" xfId="2084"/>
    <cellStyle name="20% – paryškinimas 5 3 2 2 2 2 2 2" xfId="2085"/>
    <cellStyle name="20% – paryškinimas 5 3 2 2 2 2 2 2 2" xfId="9008"/>
    <cellStyle name="20% – paryškinimas 5 3 2 2 2 2 2 3" xfId="9007"/>
    <cellStyle name="20% – paryškinimas 5 3 2 2 2 2 3" xfId="2086"/>
    <cellStyle name="20% – paryškinimas 5 3 2 2 2 2 3 2" xfId="9009"/>
    <cellStyle name="20% – paryškinimas 5 3 2 2 2 2 4" xfId="9006"/>
    <cellStyle name="20% – paryškinimas 5 3 2 2 2 3" xfId="2087"/>
    <cellStyle name="20% – paryškinimas 5 3 2 2 2 3 2" xfId="2088"/>
    <cellStyle name="20% – paryškinimas 5 3 2 2 2 3 2 2" xfId="9011"/>
    <cellStyle name="20% – paryškinimas 5 3 2 2 2 3 3" xfId="9010"/>
    <cellStyle name="20% – paryškinimas 5 3 2 2 2 4" xfId="2089"/>
    <cellStyle name="20% – paryškinimas 5 3 2 2 2 4 2" xfId="9012"/>
    <cellStyle name="20% – paryškinimas 5 3 2 2 2 5" xfId="9005"/>
    <cellStyle name="20% – paryškinimas 5 3 2 2 3" xfId="2090"/>
    <cellStyle name="20% – paryškinimas 5 3 2 2 3 2" xfId="2091"/>
    <cellStyle name="20% – paryškinimas 5 3 2 2 3 2 2" xfId="2092"/>
    <cellStyle name="20% – paryškinimas 5 3 2 2 3 2 2 2" xfId="9015"/>
    <cellStyle name="20% – paryškinimas 5 3 2 2 3 2 3" xfId="9014"/>
    <cellStyle name="20% – paryškinimas 5 3 2 2 3 3" xfId="2093"/>
    <cellStyle name="20% – paryškinimas 5 3 2 2 3 3 2" xfId="9016"/>
    <cellStyle name="20% – paryškinimas 5 3 2 2 3 4" xfId="9013"/>
    <cellStyle name="20% – paryškinimas 5 3 2 2 4" xfId="2094"/>
    <cellStyle name="20% – paryškinimas 5 3 2 2 4 2" xfId="2095"/>
    <cellStyle name="20% – paryškinimas 5 3 2 2 4 2 2" xfId="9018"/>
    <cellStyle name="20% – paryškinimas 5 3 2 2 4 3" xfId="9017"/>
    <cellStyle name="20% – paryškinimas 5 3 2 2 5" xfId="2096"/>
    <cellStyle name="20% – paryškinimas 5 3 2 2 5 2" xfId="9019"/>
    <cellStyle name="20% – paryškinimas 5 3 2 2 6" xfId="9004"/>
    <cellStyle name="20% – paryškinimas 5 3 2 3" xfId="2097"/>
    <cellStyle name="20% – paryškinimas 5 3 2 3 2" xfId="2098"/>
    <cellStyle name="20% – paryškinimas 5 3 2 3 2 2" xfId="2099"/>
    <cellStyle name="20% – paryškinimas 5 3 2 3 2 2 2" xfId="2100"/>
    <cellStyle name="20% – paryškinimas 5 3 2 3 2 2 2 2" xfId="9023"/>
    <cellStyle name="20% – paryškinimas 5 3 2 3 2 2 3" xfId="9022"/>
    <cellStyle name="20% – paryškinimas 5 3 2 3 2 3" xfId="2101"/>
    <cellStyle name="20% – paryškinimas 5 3 2 3 2 3 2" xfId="9024"/>
    <cellStyle name="20% – paryškinimas 5 3 2 3 2 4" xfId="9021"/>
    <cellStyle name="20% – paryškinimas 5 3 2 3 3" xfId="2102"/>
    <cellStyle name="20% – paryškinimas 5 3 2 3 3 2" xfId="2103"/>
    <cellStyle name="20% – paryškinimas 5 3 2 3 3 2 2" xfId="9026"/>
    <cellStyle name="20% – paryškinimas 5 3 2 3 3 3" xfId="9025"/>
    <cellStyle name="20% – paryškinimas 5 3 2 3 4" xfId="2104"/>
    <cellStyle name="20% – paryškinimas 5 3 2 3 4 2" xfId="9027"/>
    <cellStyle name="20% – paryškinimas 5 3 2 3 5" xfId="9020"/>
    <cellStyle name="20% – paryškinimas 5 3 2 4" xfId="2105"/>
    <cellStyle name="20% – paryškinimas 5 3 2 4 2" xfId="2106"/>
    <cellStyle name="20% – paryškinimas 5 3 2 4 2 2" xfId="2107"/>
    <cellStyle name="20% – paryškinimas 5 3 2 4 2 2 2" xfId="9030"/>
    <cellStyle name="20% – paryškinimas 5 3 2 4 2 3" xfId="9029"/>
    <cellStyle name="20% – paryškinimas 5 3 2 4 3" xfId="2108"/>
    <cellStyle name="20% – paryškinimas 5 3 2 4 3 2" xfId="9031"/>
    <cellStyle name="20% – paryškinimas 5 3 2 4 4" xfId="9028"/>
    <cellStyle name="20% – paryškinimas 5 3 2 5" xfId="2109"/>
    <cellStyle name="20% – paryškinimas 5 3 2 5 2" xfId="2110"/>
    <cellStyle name="20% – paryškinimas 5 3 2 5 2 2" xfId="9033"/>
    <cellStyle name="20% – paryškinimas 5 3 2 5 3" xfId="9032"/>
    <cellStyle name="20% – paryškinimas 5 3 2 6" xfId="2111"/>
    <cellStyle name="20% – paryškinimas 5 3 2 6 2" xfId="9034"/>
    <cellStyle name="20% – paryškinimas 5 3 2 7" xfId="9003"/>
    <cellStyle name="20% – paryškinimas 5 3 3" xfId="2112"/>
    <cellStyle name="20% – paryškinimas 5 3 3 2" xfId="2113"/>
    <cellStyle name="20% – paryškinimas 5 3 3 2 2" xfId="2114"/>
    <cellStyle name="20% – paryškinimas 5 3 3 2 2 2" xfId="2115"/>
    <cellStyle name="20% – paryškinimas 5 3 3 2 2 2 2" xfId="2116"/>
    <cellStyle name="20% – paryškinimas 5 3 3 2 2 2 2 2" xfId="9039"/>
    <cellStyle name="20% – paryškinimas 5 3 3 2 2 2 3" xfId="9038"/>
    <cellStyle name="20% – paryškinimas 5 3 3 2 2 3" xfId="2117"/>
    <cellStyle name="20% – paryškinimas 5 3 3 2 2 3 2" xfId="9040"/>
    <cellStyle name="20% – paryškinimas 5 3 3 2 2 4" xfId="9037"/>
    <cellStyle name="20% – paryškinimas 5 3 3 2 3" xfId="2118"/>
    <cellStyle name="20% – paryškinimas 5 3 3 2 3 2" xfId="2119"/>
    <cellStyle name="20% – paryškinimas 5 3 3 2 3 2 2" xfId="9042"/>
    <cellStyle name="20% – paryškinimas 5 3 3 2 3 3" xfId="9041"/>
    <cellStyle name="20% – paryškinimas 5 3 3 2 4" xfId="2120"/>
    <cellStyle name="20% – paryškinimas 5 3 3 2 4 2" xfId="9043"/>
    <cellStyle name="20% – paryškinimas 5 3 3 2 5" xfId="9036"/>
    <cellStyle name="20% – paryškinimas 5 3 3 3" xfId="2121"/>
    <cellStyle name="20% – paryškinimas 5 3 3 3 2" xfId="2122"/>
    <cellStyle name="20% – paryškinimas 5 3 3 3 2 2" xfId="2123"/>
    <cellStyle name="20% – paryškinimas 5 3 3 3 2 2 2" xfId="9046"/>
    <cellStyle name="20% – paryškinimas 5 3 3 3 2 3" xfId="9045"/>
    <cellStyle name="20% – paryškinimas 5 3 3 3 3" xfId="2124"/>
    <cellStyle name="20% – paryškinimas 5 3 3 3 3 2" xfId="9047"/>
    <cellStyle name="20% – paryškinimas 5 3 3 3 4" xfId="9044"/>
    <cellStyle name="20% – paryškinimas 5 3 3 4" xfId="2125"/>
    <cellStyle name="20% – paryškinimas 5 3 3 4 2" xfId="2126"/>
    <cellStyle name="20% – paryškinimas 5 3 3 4 2 2" xfId="9049"/>
    <cellStyle name="20% – paryškinimas 5 3 3 4 3" xfId="9048"/>
    <cellStyle name="20% – paryškinimas 5 3 3 5" xfId="2127"/>
    <cellStyle name="20% – paryškinimas 5 3 3 5 2" xfId="9050"/>
    <cellStyle name="20% – paryškinimas 5 3 3 6" xfId="9035"/>
    <cellStyle name="20% – paryškinimas 5 3 4" xfId="2128"/>
    <cellStyle name="20% – paryškinimas 5 3 4 2" xfId="2129"/>
    <cellStyle name="20% – paryškinimas 5 3 4 2 2" xfId="2130"/>
    <cellStyle name="20% – paryškinimas 5 3 4 2 2 2" xfId="2131"/>
    <cellStyle name="20% – paryškinimas 5 3 4 2 2 2 2" xfId="9054"/>
    <cellStyle name="20% – paryškinimas 5 3 4 2 2 3" xfId="9053"/>
    <cellStyle name="20% – paryškinimas 5 3 4 2 3" xfId="2132"/>
    <cellStyle name="20% – paryškinimas 5 3 4 2 3 2" xfId="9055"/>
    <cellStyle name="20% – paryškinimas 5 3 4 2 4" xfId="9052"/>
    <cellStyle name="20% – paryškinimas 5 3 4 3" xfId="2133"/>
    <cellStyle name="20% – paryškinimas 5 3 4 3 2" xfId="2134"/>
    <cellStyle name="20% – paryškinimas 5 3 4 3 2 2" xfId="9057"/>
    <cellStyle name="20% – paryškinimas 5 3 4 3 3" xfId="9056"/>
    <cellStyle name="20% – paryškinimas 5 3 4 4" xfId="2135"/>
    <cellStyle name="20% – paryškinimas 5 3 4 4 2" xfId="9058"/>
    <cellStyle name="20% – paryškinimas 5 3 4 5" xfId="9051"/>
    <cellStyle name="20% – paryškinimas 5 3 5" xfId="2136"/>
    <cellStyle name="20% – paryškinimas 5 3 5 2" xfId="2137"/>
    <cellStyle name="20% – paryškinimas 5 3 5 2 2" xfId="2138"/>
    <cellStyle name="20% – paryškinimas 5 3 5 2 2 2" xfId="9061"/>
    <cellStyle name="20% – paryškinimas 5 3 5 2 3" xfId="9060"/>
    <cellStyle name="20% – paryškinimas 5 3 5 3" xfId="2139"/>
    <cellStyle name="20% – paryškinimas 5 3 5 3 2" xfId="9062"/>
    <cellStyle name="20% – paryškinimas 5 3 5 4" xfId="9059"/>
    <cellStyle name="20% – paryškinimas 5 3 6" xfId="2140"/>
    <cellStyle name="20% – paryškinimas 5 3 6 2" xfId="2141"/>
    <cellStyle name="20% – paryškinimas 5 3 6 2 2" xfId="9064"/>
    <cellStyle name="20% – paryškinimas 5 3 6 3" xfId="9063"/>
    <cellStyle name="20% – paryškinimas 5 3 7" xfId="2142"/>
    <cellStyle name="20% – paryškinimas 5 3 7 2" xfId="9065"/>
    <cellStyle name="20% – paryškinimas 5 3 8" xfId="9002"/>
    <cellStyle name="20% – paryškinimas 5 4" xfId="2143"/>
    <cellStyle name="20% – paryškinimas 5 4 2" xfId="2144"/>
    <cellStyle name="20% – paryškinimas 5 4 2 2" xfId="2145"/>
    <cellStyle name="20% – paryškinimas 5 4 2 2 2" xfId="2146"/>
    <cellStyle name="20% – paryškinimas 5 4 2 2 2 2" xfId="2147"/>
    <cellStyle name="20% – paryškinimas 5 4 2 2 2 2 2" xfId="2148"/>
    <cellStyle name="20% – paryškinimas 5 4 2 2 2 2 2 2" xfId="2149"/>
    <cellStyle name="20% – paryškinimas 5 4 2 2 2 2 2 2 2" xfId="9072"/>
    <cellStyle name="20% – paryškinimas 5 4 2 2 2 2 2 3" xfId="9071"/>
    <cellStyle name="20% – paryškinimas 5 4 2 2 2 2 3" xfId="2150"/>
    <cellStyle name="20% – paryškinimas 5 4 2 2 2 2 3 2" xfId="9073"/>
    <cellStyle name="20% – paryškinimas 5 4 2 2 2 2 4" xfId="9070"/>
    <cellStyle name="20% – paryškinimas 5 4 2 2 2 3" xfId="2151"/>
    <cellStyle name="20% – paryškinimas 5 4 2 2 2 3 2" xfId="2152"/>
    <cellStyle name="20% – paryškinimas 5 4 2 2 2 3 2 2" xfId="9075"/>
    <cellStyle name="20% – paryškinimas 5 4 2 2 2 3 3" xfId="9074"/>
    <cellStyle name="20% – paryškinimas 5 4 2 2 2 4" xfId="2153"/>
    <cellStyle name="20% – paryškinimas 5 4 2 2 2 4 2" xfId="9076"/>
    <cellStyle name="20% – paryškinimas 5 4 2 2 2 5" xfId="9069"/>
    <cellStyle name="20% – paryškinimas 5 4 2 2 3" xfId="2154"/>
    <cellStyle name="20% – paryškinimas 5 4 2 2 3 2" xfId="2155"/>
    <cellStyle name="20% – paryškinimas 5 4 2 2 3 2 2" xfId="2156"/>
    <cellStyle name="20% – paryškinimas 5 4 2 2 3 2 2 2" xfId="9079"/>
    <cellStyle name="20% – paryškinimas 5 4 2 2 3 2 3" xfId="9078"/>
    <cellStyle name="20% – paryškinimas 5 4 2 2 3 3" xfId="2157"/>
    <cellStyle name="20% – paryškinimas 5 4 2 2 3 3 2" xfId="9080"/>
    <cellStyle name="20% – paryškinimas 5 4 2 2 3 4" xfId="9077"/>
    <cellStyle name="20% – paryškinimas 5 4 2 2 4" xfId="2158"/>
    <cellStyle name="20% – paryškinimas 5 4 2 2 4 2" xfId="2159"/>
    <cellStyle name="20% – paryškinimas 5 4 2 2 4 2 2" xfId="9082"/>
    <cellStyle name="20% – paryškinimas 5 4 2 2 4 3" xfId="9081"/>
    <cellStyle name="20% – paryškinimas 5 4 2 2 5" xfId="2160"/>
    <cellStyle name="20% – paryškinimas 5 4 2 2 5 2" xfId="9083"/>
    <cellStyle name="20% – paryškinimas 5 4 2 2 6" xfId="9068"/>
    <cellStyle name="20% – paryškinimas 5 4 2 3" xfId="2161"/>
    <cellStyle name="20% – paryškinimas 5 4 2 3 2" xfId="2162"/>
    <cellStyle name="20% – paryškinimas 5 4 2 3 2 2" xfId="2163"/>
    <cellStyle name="20% – paryškinimas 5 4 2 3 2 2 2" xfId="2164"/>
    <cellStyle name="20% – paryškinimas 5 4 2 3 2 2 2 2" xfId="9087"/>
    <cellStyle name="20% – paryškinimas 5 4 2 3 2 2 3" xfId="9086"/>
    <cellStyle name="20% – paryškinimas 5 4 2 3 2 3" xfId="2165"/>
    <cellStyle name="20% – paryškinimas 5 4 2 3 2 3 2" xfId="9088"/>
    <cellStyle name="20% – paryškinimas 5 4 2 3 2 4" xfId="9085"/>
    <cellStyle name="20% – paryškinimas 5 4 2 3 3" xfId="2166"/>
    <cellStyle name="20% – paryškinimas 5 4 2 3 3 2" xfId="2167"/>
    <cellStyle name="20% – paryškinimas 5 4 2 3 3 2 2" xfId="9090"/>
    <cellStyle name="20% – paryškinimas 5 4 2 3 3 3" xfId="9089"/>
    <cellStyle name="20% – paryškinimas 5 4 2 3 4" xfId="2168"/>
    <cellStyle name="20% – paryškinimas 5 4 2 3 4 2" xfId="9091"/>
    <cellStyle name="20% – paryškinimas 5 4 2 3 5" xfId="9084"/>
    <cellStyle name="20% – paryškinimas 5 4 2 4" xfId="2169"/>
    <cellStyle name="20% – paryškinimas 5 4 2 4 2" xfId="2170"/>
    <cellStyle name="20% – paryškinimas 5 4 2 4 2 2" xfId="2171"/>
    <cellStyle name="20% – paryškinimas 5 4 2 4 2 2 2" xfId="9094"/>
    <cellStyle name="20% – paryškinimas 5 4 2 4 2 3" xfId="9093"/>
    <cellStyle name="20% – paryškinimas 5 4 2 4 3" xfId="2172"/>
    <cellStyle name="20% – paryškinimas 5 4 2 4 3 2" xfId="9095"/>
    <cellStyle name="20% – paryškinimas 5 4 2 4 4" xfId="9092"/>
    <cellStyle name="20% – paryškinimas 5 4 2 5" xfId="2173"/>
    <cellStyle name="20% – paryškinimas 5 4 2 5 2" xfId="2174"/>
    <cellStyle name="20% – paryškinimas 5 4 2 5 2 2" xfId="9097"/>
    <cellStyle name="20% – paryškinimas 5 4 2 5 3" xfId="9096"/>
    <cellStyle name="20% – paryškinimas 5 4 2 6" xfId="2175"/>
    <cellStyle name="20% – paryškinimas 5 4 2 6 2" xfId="9098"/>
    <cellStyle name="20% – paryškinimas 5 4 2 7" xfId="9067"/>
    <cellStyle name="20% – paryškinimas 5 4 3" xfId="2176"/>
    <cellStyle name="20% – paryškinimas 5 4 3 2" xfId="2177"/>
    <cellStyle name="20% – paryškinimas 5 4 3 2 2" xfId="2178"/>
    <cellStyle name="20% – paryškinimas 5 4 3 2 2 2" xfId="2179"/>
    <cellStyle name="20% – paryškinimas 5 4 3 2 2 2 2" xfId="2180"/>
    <cellStyle name="20% – paryškinimas 5 4 3 2 2 2 2 2" xfId="9103"/>
    <cellStyle name="20% – paryškinimas 5 4 3 2 2 2 3" xfId="9102"/>
    <cellStyle name="20% – paryškinimas 5 4 3 2 2 3" xfId="2181"/>
    <cellStyle name="20% – paryškinimas 5 4 3 2 2 3 2" xfId="9104"/>
    <cellStyle name="20% – paryškinimas 5 4 3 2 2 4" xfId="9101"/>
    <cellStyle name="20% – paryškinimas 5 4 3 2 3" xfId="2182"/>
    <cellStyle name="20% – paryškinimas 5 4 3 2 3 2" xfId="2183"/>
    <cellStyle name="20% – paryškinimas 5 4 3 2 3 2 2" xfId="9106"/>
    <cellStyle name="20% – paryškinimas 5 4 3 2 3 3" xfId="9105"/>
    <cellStyle name="20% – paryškinimas 5 4 3 2 4" xfId="2184"/>
    <cellStyle name="20% – paryškinimas 5 4 3 2 4 2" xfId="9107"/>
    <cellStyle name="20% – paryškinimas 5 4 3 2 5" xfId="9100"/>
    <cellStyle name="20% – paryškinimas 5 4 3 3" xfId="2185"/>
    <cellStyle name="20% – paryškinimas 5 4 3 3 2" xfId="2186"/>
    <cellStyle name="20% – paryškinimas 5 4 3 3 2 2" xfId="2187"/>
    <cellStyle name="20% – paryškinimas 5 4 3 3 2 2 2" xfId="9110"/>
    <cellStyle name="20% – paryškinimas 5 4 3 3 2 3" xfId="9109"/>
    <cellStyle name="20% – paryškinimas 5 4 3 3 3" xfId="2188"/>
    <cellStyle name="20% – paryškinimas 5 4 3 3 3 2" xfId="9111"/>
    <cellStyle name="20% – paryškinimas 5 4 3 3 4" xfId="9108"/>
    <cellStyle name="20% – paryškinimas 5 4 3 4" xfId="2189"/>
    <cellStyle name="20% – paryškinimas 5 4 3 4 2" xfId="2190"/>
    <cellStyle name="20% – paryškinimas 5 4 3 4 2 2" xfId="9113"/>
    <cellStyle name="20% – paryškinimas 5 4 3 4 3" xfId="9112"/>
    <cellStyle name="20% – paryškinimas 5 4 3 5" xfId="2191"/>
    <cellStyle name="20% – paryškinimas 5 4 3 5 2" xfId="9114"/>
    <cellStyle name="20% – paryškinimas 5 4 3 6" xfId="9099"/>
    <cellStyle name="20% – paryškinimas 5 4 4" xfId="2192"/>
    <cellStyle name="20% – paryškinimas 5 4 4 2" xfId="2193"/>
    <cellStyle name="20% – paryškinimas 5 4 4 2 2" xfId="2194"/>
    <cellStyle name="20% – paryškinimas 5 4 4 2 2 2" xfId="2195"/>
    <cellStyle name="20% – paryškinimas 5 4 4 2 2 2 2" xfId="9118"/>
    <cellStyle name="20% – paryškinimas 5 4 4 2 2 3" xfId="9117"/>
    <cellStyle name="20% – paryškinimas 5 4 4 2 3" xfId="2196"/>
    <cellStyle name="20% – paryškinimas 5 4 4 2 3 2" xfId="9119"/>
    <cellStyle name="20% – paryškinimas 5 4 4 2 4" xfId="9116"/>
    <cellStyle name="20% – paryškinimas 5 4 4 3" xfId="2197"/>
    <cellStyle name="20% – paryškinimas 5 4 4 3 2" xfId="2198"/>
    <cellStyle name="20% – paryškinimas 5 4 4 3 2 2" xfId="9121"/>
    <cellStyle name="20% – paryškinimas 5 4 4 3 3" xfId="9120"/>
    <cellStyle name="20% – paryškinimas 5 4 4 4" xfId="2199"/>
    <cellStyle name="20% – paryškinimas 5 4 4 4 2" xfId="9122"/>
    <cellStyle name="20% – paryškinimas 5 4 4 5" xfId="9115"/>
    <cellStyle name="20% – paryškinimas 5 4 5" xfId="2200"/>
    <cellStyle name="20% – paryškinimas 5 4 5 2" xfId="2201"/>
    <cellStyle name="20% – paryškinimas 5 4 5 2 2" xfId="2202"/>
    <cellStyle name="20% – paryškinimas 5 4 5 2 2 2" xfId="9125"/>
    <cellStyle name="20% – paryškinimas 5 4 5 2 3" xfId="9124"/>
    <cellStyle name="20% – paryškinimas 5 4 5 3" xfId="2203"/>
    <cellStyle name="20% – paryškinimas 5 4 5 3 2" xfId="9126"/>
    <cellStyle name="20% – paryškinimas 5 4 5 4" xfId="9123"/>
    <cellStyle name="20% – paryškinimas 5 4 6" xfId="2204"/>
    <cellStyle name="20% – paryškinimas 5 4 6 2" xfId="2205"/>
    <cellStyle name="20% – paryškinimas 5 4 6 2 2" xfId="9128"/>
    <cellStyle name="20% – paryškinimas 5 4 6 3" xfId="9127"/>
    <cellStyle name="20% – paryškinimas 5 4 7" xfId="2206"/>
    <cellStyle name="20% – paryškinimas 5 4 7 2" xfId="9129"/>
    <cellStyle name="20% – paryškinimas 5 4 8" xfId="9066"/>
    <cellStyle name="20% – paryškinimas 5 5" xfId="2207"/>
    <cellStyle name="20% – paryškinimas 5 5 2" xfId="2208"/>
    <cellStyle name="20% – paryškinimas 5 5 2 2" xfId="2209"/>
    <cellStyle name="20% – paryškinimas 5 5 2 2 2" xfId="2210"/>
    <cellStyle name="20% – paryškinimas 5 5 2 2 2 2" xfId="2211"/>
    <cellStyle name="20% – paryškinimas 5 5 2 2 2 2 2" xfId="2212"/>
    <cellStyle name="20% – paryškinimas 5 5 2 2 2 2 2 2" xfId="9135"/>
    <cellStyle name="20% – paryškinimas 5 5 2 2 2 2 3" xfId="9134"/>
    <cellStyle name="20% – paryškinimas 5 5 2 2 2 3" xfId="2213"/>
    <cellStyle name="20% – paryškinimas 5 5 2 2 2 3 2" xfId="9136"/>
    <cellStyle name="20% – paryškinimas 5 5 2 2 2 4" xfId="9133"/>
    <cellStyle name="20% – paryškinimas 5 5 2 2 3" xfId="2214"/>
    <cellStyle name="20% – paryškinimas 5 5 2 2 3 2" xfId="2215"/>
    <cellStyle name="20% – paryškinimas 5 5 2 2 3 2 2" xfId="9138"/>
    <cellStyle name="20% – paryškinimas 5 5 2 2 3 3" xfId="9137"/>
    <cellStyle name="20% – paryškinimas 5 5 2 2 4" xfId="2216"/>
    <cellStyle name="20% – paryškinimas 5 5 2 2 4 2" xfId="9139"/>
    <cellStyle name="20% – paryškinimas 5 5 2 2 5" xfId="9132"/>
    <cellStyle name="20% – paryškinimas 5 5 2 3" xfId="2217"/>
    <cellStyle name="20% – paryškinimas 5 5 2 3 2" xfId="2218"/>
    <cellStyle name="20% – paryškinimas 5 5 2 3 2 2" xfId="2219"/>
    <cellStyle name="20% – paryškinimas 5 5 2 3 2 2 2" xfId="9142"/>
    <cellStyle name="20% – paryškinimas 5 5 2 3 2 3" xfId="9141"/>
    <cellStyle name="20% – paryškinimas 5 5 2 3 3" xfId="2220"/>
    <cellStyle name="20% – paryškinimas 5 5 2 3 3 2" xfId="9143"/>
    <cellStyle name="20% – paryškinimas 5 5 2 3 4" xfId="9140"/>
    <cellStyle name="20% – paryškinimas 5 5 2 4" xfId="2221"/>
    <cellStyle name="20% – paryškinimas 5 5 2 4 2" xfId="2222"/>
    <cellStyle name="20% – paryškinimas 5 5 2 4 2 2" xfId="9145"/>
    <cellStyle name="20% – paryškinimas 5 5 2 4 3" xfId="9144"/>
    <cellStyle name="20% – paryškinimas 5 5 2 5" xfId="2223"/>
    <cellStyle name="20% – paryškinimas 5 5 2 5 2" xfId="9146"/>
    <cellStyle name="20% – paryškinimas 5 5 2 6" xfId="9131"/>
    <cellStyle name="20% – paryškinimas 5 5 3" xfId="2224"/>
    <cellStyle name="20% – paryškinimas 5 5 3 2" xfId="2225"/>
    <cellStyle name="20% – paryškinimas 5 5 3 2 2" xfId="2226"/>
    <cellStyle name="20% – paryškinimas 5 5 3 2 2 2" xfId="2227"/>
    <cellStyle name="20% – paryškinimas 5 5 3 2 2 2 2" xfId="9150"/>
    <cellStyle name="20% – paryškinimas 5 5 3 2 2 3" xfId="9149"/>
    <cellStyle name="20% – paryškinimas 5 5 3 2 3" xfId="2228"/>
    <cellStyle name="20% – paryškinimas 5 5 3 2 3 2" xfId="9151"/>
    <cellStyle name="20% – paryškinimas 5 5 3 2 4" xfId="9148"/>
    <cellStyle name="20% – paryškinimas 5 5 3 3" xfId="2229"/>
    <cellStyle name="20% – paryškinimas 5 5 3 3 2" xfId="2230"/>
    <cellStyle name="20% – paryškinimas 5 5 3 3 2 2" xfId="9153"/>
    <cellStyle name="20% – paryškinimas 5 5 3 3 3" xfId="9152"/>
    <cellStyle name="20% – paryškinimas 5 5 3 4" xfId="2231"/>
    <cellStyle name="20% – paryškinimas 5 5 3 4 2" xfId="9154"/>
    <cellStyle name="20% – paryškinimas 5 5 3 5" xfId="9147"/>
    <cellStyle name="20% – paryškinimas 5 5 4" xfId="2232"/>
    <cellStyle name="20% – paryškinimas 5 5 4 2" xfId="2233"/>
    <cellStyle name="20% – paryškinimas 5 5 4 2 2" xfId="2234"/>
    <cellStyle name="20% – paryškinimas 5 5 4 2 2 2" xfId="9157"/>
    <cellStyle name="20% – paryškinimas 5 5 4 2 3" xfId="9156"/>
    <cellStyle name="20% – paryškinimas 5 5 4 3" xfId="2235"/>
    <cellStyle name="20% – paryškinimas 5 5 4 3 2" xfId="9158"/>
    <cellStyle name="20% – paryškinimas 5 5 4 4" xfId="9155"/>
    <cellStyle name="20% – paryškinimas 5 5 5" xfId="2236"/>
    <cellStyle name="20% – paryškinimas 5 5 5 2" xfId="2237"/>
    <cellStyle name="20% – paryškinimas 5 5 5 2 2" xfId="9160"/>
    <cellStyle name="20% – paryškinimas 5 5 5 3" xfId="9159"/>
    <cellStyle name="20% – paryškinimas 5 5 6" xfId="2238"/>
    <cellStyle name="20% – paryškinimas 5 5 6 2" xfId="9161"/>
    <cellStyle name="20% – paryškinimas 5 5 7" xfId="9130"/>
    <cellStyle name="20% – paryškinimas 5 6" xfId="2239"/>
    <cellStyle name="20% – paryškinimas 5 6 2" xfId="2240"/>
    <cellStyle name="20% – paryškinimas 5 6 2 2" xfId="2241"/>
    <cellStyle name="20% – paryškinimas 5 6 2 2 2" xfId="2242"/>
    <cellStyle name="20% – paryškinimas 5 6 2 2 2 2" xfId="2243"/>
    <cellStyle name="20% – paryškinimas 5 6 2 2 2 2 2" xfId="9166"/>
    <cellStyle name="20% – paryškinimas 5 6 2 2 2 3" xfId="9165"/>
    <cellStyle name="20% – paryškinimas 5 6 2 2 3" xfId="2244"/>
    <cellStyle name="20% – paryškinimas 5 6 2 2 3 2" xfId="9167"/>
    <cellStyle name="20% – paryškinimas 5 6 2 2 4" xfId="9164"/>
    <cellStyle name="20% – paryškinimas 5 6 2 3" xfId="2245"/>
    <cellStyle name="20% – paryškinimas 5 6 2 3 2" xfId="2246"/>
    <cellStyle name="20% – paryškinimas 5 6 2 3 2 2" xfId="9169"/>
    <cellStyle name="20% – paryškinimas 5 6 2 3 3" xfId="9168"/>
    <cellStyle name="20% – paryškinimas 5 6 2 4" xfId="2247"/>
    <cellStyle name="20% – paryškinimas 5 6 2 4 2" xfId="9170"/>
    <cellStyle name="20% – paryškinimas 5 6 2 5" xfId="9163"/>
    <cellStyle name="20% – paryškinimas 5 6 3" xfId="2248"/>
    <cellStyle name="20% – paryškinimas 5 6 3 2" xfId="2249"/>
    <cellStyle name="20% – paryškinimas 5 6 3 2 2" xfId="2250"/>
    <cellStyle name="20% – paryškinimas 5 6 3 2 2 2" xfId="9173"/>
    <cellStyle name="20% – paryškinimas 5 6 3 2 3" xfId="9172"/>
    <cellStyle name="20% – paryškinimas 5 6 3 3" xfId="2251"/>
    <cellStyle name="20% – paryškinimas 5 6 3 3 2" xfId="9174"/>
    <cellStyle name="20% – paryškinimas 5 6 3 4" xfId="9171"/>
    <cellStyle name="20% – paryškinimas 5 6 4" xfId="2252"/>
    <cellStyle name="20% – paryškinimas 5 6 4 2" xfId="2253"/>
    <cellStyle name="20% – paryškinimas 5 6 4 2 2" xfId="9176"/>
    <cellStyle name="20% – paryškinimas 5 6 4 3" xfId="9175"/>
    <cellStyle name="20% – paryškinimas 5 6 5" xfId="2254"/>
    <cellStyle name="20% – paryškinimas 5 6 5 2" xfId="9177"/>
    <cellStyle name="20% – paryškinimas 5 6 6" xfId="9162"/>
    <cellStyle name="20% – paryškinimas 6 2" xfId="2255"/>
    <cellStyle name="20% – paryškinimas 6 2 2" xfId="2256"/>
    <cellStyle name="20% – paryškinimas 6 2 2 10" xfId="9179"/>
    <cellStyle name="20% – paryškinimas 6 2 2 2" xfId="2257"/>
    <cellStyle name="20% – paryškinimas 6 2 2 2 2" xfId="2258"/>
    <cellStyle name="20% – paryškinimas 6 2 2 2 2 2" xfId="2259"/>
    <cellStyle name="20% – paryškinimas 6 2 2 2 2 2 2" xfId="2260"/>
    <cellStyle name="20% – paryškinimas 6 2 2 2 2 2 2 2" xfId="2261"/>
    <cellStyle name="20% – paryškinimas 6 2 2 2 2 2 2 2 2" xfId="9184"/>
    <cellStyle name="20% – paryškinimas 6 2 2 2 2 2 2 3" xfId="9183"/>
    <cellStyle name="20% – paryškinimas 6 2 2 2 2 2 3" xfId="2262"/>
    <cellStyle name="20% – paryškinimas 6 2 2 2 2 2 3 2" xfId="9185"/>
    <cellStyle name="20% – paryškinimas 6 2 2 2 2 2 4" xfId="9182"/>
    <cellStyle name="20% – paryškinimas 6 2 2 2 2 3" xfId="2263"/>
    <cellStyle name="20% – paryškinimas 6 2 2 2 2 3 2" xfId="2264"/>
    <cellStyle name="20% – paryškinimas 6 2 2 2 2 3 2 2" xfId="9187"/>
    <cellStyle name="20% – paryškinimas 6 2 2 2 2 3 3" xfId="9186"/>
    <cellStyle name="20% – paryškinimas 6 2 2 2 2 4" xfId="2265"/>
    <cellStyle name="20% – paryškinimas 6 2 2 2 2 4 2" xfId="9188"/>
    <cellStyle name="20% – paryškinimas 6 2 2 2 2 5" xfId="9181"/>
    <cellStyle name="20% – paryškinimas 6 2 2 2 3" xfId="2266"/>
    <cellStyle name="20% – paryškinimas 6 2 2 2 3 2" xfId="2267"/>
    <cellStyle name="20% – paryškinimas 6 2 2 2 3 2 2" xfId="2268"/>
    <cellStyle name="20% – paryškinimas 6 2 2 2 3 2 2 2" xfId="9191"/>
    <cellStyle name="20% – paryškinimas 6 2 2 2 3 2 3" xfId="9190"/>
    <cellStyle name="20% – paryškinimas 6 2 2 2 3 3" xfId="2269"/>
    <cellStyle name="20% – paryškinimas 6 2 2 2 3 3 2" xfId="9192"/>
    <cellStyle name="20% – paryškinimas 6 2 2 2 3 4" xfId="9189"/>
    <cellStyle name="20% – paryškinimas 6 2 2 2 4" xfId="2270"/>
    <cellStyle name="20% – paryškinimas 6 2 2 2 4 2" xfId="2271"/>
    <cellStyle name="20% – paryškinimas 6 2 2 2 4 2 2" xfId="9194"/>
    <cellStyle name="20% – paryškinimas 6 2 2 2 4 3" xfId="9193"/>
    <cellStyle name="20% – paryškinimas 6 2 2 2 5" xfId="2272"/>
    <cellStyle name="20% – paryškinimas 6 2 2 2 5 2" xfId="9195"/>
    <cellStyle name="20% – paryškinimas 6 2 2 2 6" xfId="9180"/>
    <cellStyle name="20% – paryškinimas 6 2 2 3" xfId="2273"/>
    <cellStyle name="20% – paryškinimas 6 2 2 3 2" xfId="2274"/>
    <cellStyle name="20% – paryškinimas 6 2 2 3 2 2" xfId="2275"/>
    <cellStyle name="20% – paryškinimas 6 2 2 3 2 2 2" xfId="2276"/>
    <cellStyle name="20% – paryškinimas 6 2 2 3 2 2 2 2" xfId="9199"/>
    <cellStyle name="20% – paryškinimas 6 2 2 3 2 2 3" xfId="9198"/>
    <cellStyle name="20% – paryškinimas 6 2 2 3 2 3" xfId="2277"/>
    <cellStyle name="20% – paryškinimas 6 2 2 3 2 3 2" xfId="9200"/>
    <cellStyle name="20% – paryškinimas 6 2 2 3 2 4" xfId="9197"/>
    <cellStyle name="20% – paryškinimas 6 2 2 3 3" xfId="2278"/>
    <cellStyle name="20% – paryškinimas 6 2 2 3 3 2" xfId="2279"/>
    <cellStyle name="20% – paryškinimas 6 2 2 3 3 2 2" xfId="9202"/>
    <cellStyle name="20% – paryškinimas 6 2 2 3 3 3" xfId="9201"/>
    <cellStyle name="20% – paryškinimas 6 2 2 3 4" xfId="2280"/>
    <cellStyle name="20% – paryškinimas 6 2 2 3 4 2" xfId="9203"/>
    <cellStyle name="20% – paryškinimas 6 2 2 3 5" xfId="9196"/>
    <cellStyle name="20% – paryškinimas 6 2 2 4" xfId="2281"/>
    <cellStyle name="20% – paryškinimas 6 2 2 4 2" xfId="2282"/>
    <cellStyle name="20% – paryškinimas 6 2 2 4 2 2" xfId="2283"/>
    <cellStyle name="20% – paryškinimas 6 2 2 4 2 2 2" xfId="9206"/>
    <cellStyle name="20% – paryškinimas 6 2 2 4 2 3" xfId="9205"/>
    <cellStyle name="20% – paryškinimas 6 2 2 4 3" xfId="2284"/>
    <cellStyle name="20% – paryškinimas 6 2 2 4 3 2" xfId="9207"/>
    <cellStyle name="20% – paryškinimas 6 2 2 4 4" xfId="9204"/>
    <cellStyle name="20% – paryškinimas 6 2 2 5" xfId="2285"/>
    <cellStyle name="20% – paryškinimas 6 2 2 5 2" xfId="2286"/>
    <cellStyle name="20% – paryškinimas 6 2 2 5 2 2" xfId="9209"/>
    <cellStyle name="20% – paryškinimas 6 2 2 5 3" xfId="9208"/>
    <cellStyle name="20% – paryškinimas 6 2 2 6" xfId="2287"/>
    <cellStyle name="20% – paryškinimas 6 2 2 6 2" xfId="9210"/>
    <cellStyle name="20% – paryškinimas 6 2 2 7" xfId="2288"/>
    <cellStyle name="20% – paryškinimas 6 2 2 7 2" xfId="9211"/>
    <cellStyle name="20% – paryškinimas 6 2 2 8" xfId="2289"/>
    <cellStyle name="20% – paryškinimas 6 2 2 8 2" xfId="9212"/>
    <cellStyle name="20% – paryškinimas 6 2 2 9" xfId="2290"/>
    <cellStyle name="20% – paryškinimas 6 2 2 9 2" xfId="12301"/>
    <cellStyle name="20% – paryškinimas 6 2 3" xfId="2291"/>
    <cellStyle name="20% – paryškinimas 6 2 3 2" xfId="2292"/>
    <cellStyle name="20% – paryškinimas 6 2 3 2 2" xfId="2293"/>
    <cellStyle name="20% – paryškinimas 6 2 3 2 2 2" xfId="2294"/>
    <cellStyle name="20% – paryškinimas 6 2 3 2 2 2 2" xfId="2295"/>
    <cellStyle name="20% – paryškinimas 6 2 3 2 2 2 2 2" xfId="9217"/>
    <cellStyle name="20% – paryškinimas 6 2 3 2 2 2 3" xfId="9216"/>
    <cellStyle name="20% – paryškinimas 6 2 3 2 2 3" xfId="2296"/>
    <cellStyle name="20% – paryškinimas 6 2 3 2 2 3 2" xfId="9218"/>
    <cellStyle name="20% – paryškinimas 6 2 3 2 2 4" xfId="9215"/>
    <cellStyle name="20% – paryškinimas 6 2 3 2 3" xfId="2297"/>
    <cellStyle name="20% – paryškinimas 6 2 3 2 3 2" xfId="2298"/>
    <cellStyle name="20% – paryškinimas 6 2 3 2 3 2 2" xfId="9220"/>
    <cellStyle name="20% – paryškinimas 6 2 3 2 3 3" xfId="9219"/>
    <cellStyle name="20% – paryškinimas 6 2 3 2 4" xfId="2299"/>
    <cellStyle name="20% – paryškinimas 6 2 3 2 4 2" xfId="9221"/>
    <cellStyle name="20% – paryškinimas 6 2 3 2 5" xfId="9214"/>
    <cellStyle name="20% – paryškinimas 6 2 3 3" xfId="2300"/>
    <cellStyle name="20% – paryškinimas 6 2 3 3 2" xfId="2301"/>
    <cellStyle name="20% – paryškinimas 6 2 3 3 2 2" xfId="2302"/>
    <cellStyle name="20% – paryškinimas 6 2 3 3 2 2 2" xfId="9224"/>
    <cellStyle name="20% – paryškinimas 6 2 3 3 2 3" xfId="9223"/>
    <cellStyle name="20% – paryškinimas 6 2 3 3 3" xfId="2303"/>
    <cellStyle name="20% – paryškinimas 6 2 3 3 3 2" xfId="9225"/>
    <cellStyle name="20% – paryškinimas 6 2 3 3 4" xfId="9222"/>
    <cellStyle name="20% – paryškinimas 6 2 3 4" xfId="2304"/>
    <cellStyle name="20% – paryškinimas 6 2 3 4 2" xfId="2305"/>
    <cellStyle name="20% – paryškinimas 6 2 3 4 2 2" xfId="9227"/>
    <cellStyle name="20% – paryškinimas 6 2 3 4 3" xfId="9226"/>
    <cellStyle name="20% – paryškinimas 6 2 3 5" xfId="2306"/>
    <cellStyle name="20% – paryškinimas 6 2 3 5 2" xfId="9228"/>
    <cellStyle name="20% – paryškinimas 6 2 3 6" xfId="9213"/>
    <cellStyle name="20% – paryškinimas 6 2 4" xfId="2307"/>
    <cellStyle name="20% – paryškinimas 6 2 4 2" xfId="2308"/>
    <cellStyle name="20% – paryškinimas 6 2 4 2 2" xfId="2309"/>
    <cellStyle name="20% – paryškinimas 6 2 4 2 2 2" xfId="2310"/>
    <cellStyle name="20% – paryškinimas 6 2 4 2 2 2 2" xfId="9232"/>
    <cellStyle name="20% – paryškinimas 6 2 4 2 2 3" xfId="9231"/>
    <cellStyle name="20% – paryškinimas 6 2 4 2 3" xfId="2311"/>
    <cellStyle name="20% – paryškinimas 6 2 4 2 3 2" xfId="9233"/>
    <cellStyle name="20% – paryškinimas 6 2 4 2 4" xfId="9230"/>
    <cellStyle name="20% – paryškinimas 6 2 4 3" xfId="2312"/>
    <cellStyle name="20% – paryškinimas 6 2 4 3 2" xfId="2313"/>
    <cellStyle name="20% – paryškinimas 6 2 4 3 2 2" xfId="9235"/>
    <cellStyle name="20% – paryškinimas 6 2 4 3 3" xfId="9234"/>
    <cellStyle name="20% – paryškinimas 6 2 4 4" xfId="2314"/>
    <cellStyle name="20% – paryškinimas 6 2 4 4 2" xfId="9236"/>
    <cellStyle name="20% – paryškinimas 6 2 4 5" xfId="9229"/>
    <cellStyle name="20% – paryškinimas 6 2 5" xfId="2315"/>
    <cellStyle name="20% – paryškinimas 6 2 5 2" xfId="2316"/>
    <cellStyle name="20% – paryškinimas 6 2 5 2 2" xfId="2317"/>
    <cellStyle name="20% – paryškinimas 6 2 5 2 2 2" xfId="2318"/>
    <cellStyle name="20% – paryškinimas 6 2 5 2 2 2 2" xfId="9240"/>
    <cellStyle name="20% – paryškinimas 6 2 5 2 2 3" xfId="9239"/>
    <cellStyle name="20% – paryškinimas 6 2 5 2 3" xfId="2319"/>
    <cellStyle name="20% – paryškinimas 6 2 5 2 3 2" xfId="9241"/>
    <cellStyle name="20% – paryškinimas 6 2 5 2 4" xfId="9238"/>
    <cellStyle name="20% – paryškinimas 6 2 5 3" xfId="2320"/>
    <cellStyle name="20% – paryškinimas 6 2 5 3 2" xfId="2321"/>
    <cellStyle name="20% – paryškinimas 6 2 5 3 2 2" xfId="9243"/>
    <cellStyle name="20% – paryškinimas 6 2 5 3 3" xfId="9242"/>
    <cellStyle name="20% – paryškinimas 6 2 5 4" xfId="2322"/>
    <cellStyle name="20% – paryškinimas 6 2 5 4 2" xfId="9244"/>
    <cellStyle name="20% – paryškinimas 6 2 5 5" xfId="9237"/>
    <cellStyle name="20% – paryškinimas 6 2 6" xfId="2323"/>
    <cellStyle name="20% – paryškinimas 6 2 6 2" xfId="9245"/>
    <cellStyle name="20% – paryškinimas 6 2 7" xfId="2324"/>
    <cellStyle name="20% – paryškinimas 6 2 7 2" xfId="9246"/>
    <cellStyle name="20% – paryškinimas 6 2 8" xfId="9178"/>
    <cellStyle name="20% – paryškinimas 6 3" xfId="2325"/>
    <cellStyle name="20% – paryškinimas 6 3 2" xfId="2326"/>
    <cellStyle name="20% – paryškinimas 6 3 2 2" xfId="2327"/>
    <cellStyle name="20% – paryškinimas 6 3 2 2 2" xfId="2328"/>
    <cellStyle name="20% – paryškinimas 6 3 2 2 2 2" xfId="2329"/>
    <cellStyle name="20% – paryškinimas 6 3 2 2 2 2 2" xfId="2330"/>
    <cellStyle name="20% – paryškinimas 6 3 2 2 2 2 2 2" xfId="2331"/>
    <cellStyle name="20% – paryškinimas 6 3 2 2 2 2 2 2 2" xfId="9253"/>
    <cellStyle name="20% – paryškinimas 6 3 2 2 2 2 2 3" xfId="9252"/>
    <cellStyle name="20% – paryškinimas 6 3 2 2 2 2 3" xfId="2332"/>
    <cellStyle name="20% – paryškinimas 6 3 2 2 2 2 3 2" xfId="9254"/>
    <cellStyle name="20% – paryškinimas 6 3 2 2 2 2 4" xfId="9251"/>
    <cellStyle name="20% – paryškinimas 6 3 2 2 2 3" xfId="2333"/>
    <cellStyle name="20% – paryškinimas 6 3 2 2 2 3 2" xfId="2334"/>
    <cellStyle name="20% – paryškinimas 6 3 2 2 2 3 2 2" xfId="9256"/>
    <cellStyle name="20% – paryškinimas 6 3 2 2 2 3 3" xfId="9255"/>
    <cellStyle name="20% – paryškinimas 6 3 2 2 2 4" xfId="2335"/>
    <cellStyle name="20% – paryškinimas 6 3 2 2 2 4 2" xfId="9257"/>
    <cellStyle name="20% – paryškinimas 6 3 2 2 2 5" xfId="9250"/>
    <cellStyle name="20% – paryškinimas 6 3 2 2 3" xfId="2336"/>
    <cellStyle name="20% – paryškinimas 6 3 2 2 3 2" xfId="2337"/>
    <cellStyle name="20% – paryškinimas 6 3 2 2 3 2 2" xfId="2338"/>
    <cellStyle name="20% – paryškinimas 6 3 2 2 3 2 2 2" xfId="9260"/>
    <cellStyle name="20% – paryškinimas 6 3 2 2 3 2 3" xfId="9259"/>
    <cellStyle name="20% – paryškinimas 6 3 2 2 3 3" xfId="2339"/>
    <cellStyle name="20% – paryškinimas 6 3 2 2 3 3 2" xfId="9261"/>
    <cellStyle name="20% – paryškinimas 6 3 2 2 3 4" xfId="9258"/>
    <cellStyle name="20% – paryškinimas 6 3 2 2 4" xfId="2340"/>
    <cellStyle name="20% – paryškinimas 6 3 2 2 4 2" xfId="2341"/>
    <cellStyle name="20% – paryškinimas 6 3 2 2 4 2 2" xfId="9263"/>
    <cellStyle name="20% – paryškinimas 6 3 2 2 4 3" xfId="9262"/>
    <cellStyle name="20% – paryškinimas 6 3 2 2 5" xfId="2342"/>
    <cellStyle name="20% – paryškinimas 6 3 2 2 5 2" xfId="9264"/>
    <cellStyle name="20% – paryškinimas 6 3 2 2 6" xfId="9249"/>
    <cellStyle name="20% – paryškinimas 6 3 2 3" xfId="2343"/>
    <cellStyle name="20% – paryškinimas 6 3 2 3 2" xfId="2344"/>
    <cellStyle name="20% – paryškinimas 6 3 2 3 2 2" xfId="2345"/>
    <cellStyle name="20% – paryškinimas 6 3 2 3 2 2 2" xfId="2346"/>
    <cellStyle name="20% – paryškinimas 6 3 2 3 2 2 2 2" xfId="9268"/>
    <cellStyle name="20% – paryškinimas 6 3 2 3 2 2 3" xfId="9267"/>
    <cellStyle name="20% – paryškinimas 6 3 2 3 2 3" xfId="2347"/>
    <cellStyle name="20% – paryškinimas 6 3 2 3 2 3 2" xfId="9269"/>
    <cellStyle name="20% – paryškinimas 6 3 2 3 2 4" xfId="9266"/>
    <cellStyle name="20% – paryškinimas 6 3 2 3 3" xfId="2348"/>
    <cellStyle name="20% – paryškinimas 6 3 2 3 3 2" xfId="2349"/>
    <cellStyle name="20% – paryškinimas 6 3 2 3 3 2 2" xfId="9271"/>
    <cellStyle name="20% – paryškinimas 6 3 2 3 3 3" xfId="9270"/>
    <cellStyle name="20% – paryškinimas 6 3 2 3 4" xfId="2350"/>
    <cellStyle name="20% – paryškinimas 6 3 2 3 4 2" xfId="9272"/>
    <cellStyle name="20% – paryškinimas 6 3 2 3 5" xfId="9265"/>
    <cellStyle name="20% – paryškinimas 6 3 2 4" xfId="2351"/>
    <cellStyle name="20% – paryškinimas 6 3 2 4 2" xfId="2352"/>
    <cellStyle name="20% – paryškinimas 6 3 2 4 2 2" xfId="2353"/>
    <cellStyle name="20% – paryškinimas 6 3 2 4 2 2 2" xfId="9275"/>
    <cellStyle name="20% – paryškinimas 6 3 2 4 2 3" xfId="9274"/>
    <cellStyle name="20% – paryškinimas 6 3 2 4 3" xfId="2354"/>
    <cellStyle name="20% – paryškinimas 6 3 2 4 3 2" xfId="9276"/>
    <cellStyle name="20% – paryškinimas 6 3 2 4 4" xfId="9273"/>
    <cellStyle name="20% – paryškinimas 6 3 2 5" xfId="2355"/>
    <cellStyle name="20% – paryškinimas 6 3 2 5 2" xfId="2356"/>
    <cellStyle name="20% – paryškinimas 6 3 2 5 2 2" xfId="9278"/>
    <cellStyle name="20% – paryškinimas 6 3 2 5 3" xfId="9277"/>
    <cellStyle name="20% – paryškinimas 6 3 2 6" xfId="2357"/>
    <cellStyle name="20% – paryškinimas 6 3 2 6 2" xfId="9279"/>
    <cellStyle name="20% – paryškinimas 6 3 2 7" xfId="9248"/>
    <cellStyle name="20% – paryškinimas 6 3 3" xfId="2358"/>
    <cellStyle name="20% – paryškinimas 6 3 3 2" xfId="2359"/>
    <cellStyle name="20% – paryškinimas 6 3 3 2 2" xfId="2360"/>
    <cellStyle name="20% – paryškinimas 6 3 3 2 2 2" xfId="2361"/>
    <cellStyle name="20% – paryškinimas 6 3 3 2 2 2 2" xfId="2362"/>
    <cellStyle name="20% – paryškinimas 6 3 3 2 2 2 2 2" xfId="9284"/>
    <cellStyle name="20% – paryškinimas 6 3 3 2 2 2 3" xfId="9283"/>
    <cellStyle name="20% – paryškinimas 6 3 3 2 2 3" xfId="2363"/>
    <cellStyle name="20% – paryškinimas 6 3 3 2 2 3 2" xfId="9285"/>
    <cellStyle name="20% – paryškinimas 6 3 3 2 2 4" xfId="9282"/>
    <cellStyle name="20% – paryškinimas 6 3 3 2 3" xfId="2364"/>
    <cellStyle name="20% – paryškinimas 6 3 3 2 3 2" xfId="2365"/>
    <cellStyle name="20% – paryškinimas 6 3 3 2 3 2 2" xfId="9287"/>
    <cellStyle name="20% – paryškinimas 6 3 3 2 3 3" xfId="9286"/>
    <cellStyle name="20% – paryškinimas 6 3 3 2 4" xfId="2366"/>
    <cellStyle name="20% – paryškinimas 6 3 3 2 4 2" xfId="9288"/>
    <cellStyle name="20% – paryškinimas 6 3 3 2 5" xfId="9281"/>
    <cellStyle name="20% – paryškinimas 6 3 3 3" xfId="2367"/>
    <cellStyle name="20% – paryškinimas 6 3 3 3 2" xfId="2368"/>
    <cellStyle name="20% – paryškinimas 6 3 3 3 2 2" xfId="2369"/>
    <cellStyle name="20% – paryškinimas 6 3 3 3 2 2 2" xfId="9291"/>
    <cellStyle name="20% – paryškinimas 6 3 3 3 2 3" xfId="9290"/>
    <cellStyle name="20% – paryškinimas 6 3 3 3 3" xfId="2370"/>
    <cellStyle name="20% – paryškinimas 6 3 3 3 3 2" xfId="9292"/>
    <cellStyle name="20% – paryškinimas 6 3 3 3 4" xfId="9289"/>
    <cellStyle name="20% – paryškinimas 6 3 3 4" xfId="2371"/>
    <cellStyle name="20% – paryškinimas 6 3 3 4 2" xfId="2372"/>
    <cellStyle name="20% – paryškinimas 6 3 3 4 2 2" xfId="9294"/>
    <cellStyle name="20% – paryškinimas 6 3 3 4 3" xfId="9293"/>
    <cellStyle name="20% – paryškinimas 6 3 3 5" xfId="2373"/>
    <cellStyle name="20% – paryškinimas 6 3 3 5 2" xfId="9295"/>
    <cellStyle name="20% – paryškinimas 6 3 3 6" xfId="9280"/>
    <cellStyle name="20% – paryškinimas 6 3 4" xfId="2374"/>
    <cellStyle name="20% – paryškinimas 6 3 4 2" xfId="2375"/>
    <cellStyle name="20% – paryškinimas 6 3 4 2 2" xfId="2376"/>
    <cellStyle name="20% – paryškinimas 6 3 4 2 2 2" xfId="2377"/>
    <cellStyle name="20% – paryškinimas 6 3 4 2 2 2 2" xfId="9299"/>
    <cellStyle name="20% – paryškinimas 6 3 4 2 2 3" xfId="9298"/>
    <cellStyle name="20% – paryškinimas 6 3 4 2 3" xfId="2378"/>
    <cellStyle name="20% – paryškinimas 6 3 4 2 3 2" xfId="9300"/>
    <cellStyle name="20% – paryškinimas 6 3 4 2 4" xfId="9297"/>
    <cellStyle name="20% – paryškinimas 6 3 4 3" xfId="2379"/>
    <cellStyle name="20% – paryškinimas 6 3 4 3 2" xfId="2380"/>
    <cellStyle name="20% – paryškinimas 6 3 4 3 2 2" xfId="9302"/>
    <cellStyle name="20% – paryškinimas 6 3 4 3 3" xfId="9301"/>
    <cellStyle name="20% – paryškinimas 6 3 4 4" xfId="2381"/>
    <cellStyle name="20% – paryškinimas 6 3 4 4 2" xfId="9303"/>
    <cellStyle name="20% – paryškinimas 6 3 4 5" xfId="9296"/>
    <cellStyle name="20% – paryškinimas 6 3 5" xfId="2382"/>
    <cellStyle name="20% – paryškinimas 6 3 5 2" xfId="2383"/>
    <cellStyle name="20% – paryškinimas 6 3 5 2 2" xfId="2384"/>
    <cellStyle name="20% – paryškinimas 6 3 5 2 2 2" xfId="9306"/>
    <cellStyle name="20% – paryškinimas 6 3 5 2 3" xfId="9305"/>
    <cellStyle name="20% – paryškinimas 6 3 5 3" xfId="2385"/>
    <cellStyle name="20% – paryškinimas 6 3 5 3 2" xfId="9307"/>
    <cellStyle name="20% – paryškinimas 6 3 5 4" xfId="9304"/>
    <cellStyle name="20% – paryškinimas 6 3 6" xfId="2386"/>
    <cellStyle name="20% – paryškinimas 6 3 6 2" xfId="2387"/>
    <cellStyle name="20% – paryškinimas 6 3 6 2 2" xfId="9309"/>
    <cellStyle name="20% – paryškinimas 6 3 6 3" xfId="9308"/>
    <cellStyle name="20% – paryškinimas 6 3 7" xfId="2388"/>
    <cellStyle name="20% – paryškinimas 6 3 7 2" xfId="9310"/>
    <cellStyle name="20% – paryškinimas 6 3 8" xfId="9247"/>
    <cellStyle name="20% – paryškinimas 6 4" xfId="2389"/>
    <cellStyle name="20% – paryškinimas 6 4 2" xfId="2390"/>
    <cellStyle name="20% – paryškinimas 6 4 2 2" xfId="2391"/>
    <cellStyle name="20% – paryškinimas 6 4 2 2 2" xfId="2392"/>
    <cellStyle name="20% – paryškinimas 6 4 2 2 2 2" xfId="2393"/>
    <cellStyle name="20% – paryškinimas 6 4 2 2 2 2 2" xfId="2394"/>
    <cellStyle name="20% – paryškinimas 6 4 2 2 2 2 2 2" xfId="2395"/>
    <cellStyle name="20% – paryškinimas 6 4 2 2 2 2 2 2 2" xfId="9317"/>
    <cellStyle name="20% – paryškinimas 6 4 2 2 2 2 2 3" xfId="9316"/>
    <cellStyle name="20% – paryškinimas 6 4 2 2 2 2 3" xfId="2396"/>
    <cellStyle name="20% – paryškinimas 6 4 2 2 2 2 3 2" xfId="9318"/>
    <cellStyle name="20% – paryškinimas 6 4 2 2 2 2 4" xfId="9315"/>
    <cellStyle name="20% – paryškinimas 6 4 2 2 2 3" xfId="2397"/>
    <cellStyle name="20% – paryškinimas 6 4 2 2 2 3 2" xfId="2398"/>
    <cellStyle name="20% – paryškinimas 6 4 2 2 2 3 2 2" xfId="9320"/>
    <cellStyle name="20% – paryškinimas 6 4 2 2 2 3 3" xfId="9319"/>
    <cellStyle name="20% – paryškinimas 6 4 2 2 2 4" xfId="2399"/>
    <cellStyle name="20% – paryškinimas 6 4 2 2 2 4 2" xfId="9321"/>
    <cellStyle name="20% – paryškinimas 6 4 2 2 2 5" xfId="9314"/>
    <cellStyle name="20% – paryškinimas 6 4 2 2 3" xfId="2400"/>
    <cellStyle name="20% – paryškinimas 6 4 2 2 3 2" xfId="2401"/>
    <cellStyle name="20% – paryškinimas 6 4 2 2 3 2 2" xfId="2402"/>
    <cellStyle name="20% – paryškinimas 6 4 2 2 3 2 2 2" xfId="9324"/>
    <cellStyle name="20% – paryškinimas 6 4 2 2 3 2 3" xfId="9323"/>
    <cellStyle name="20% – paryškinimas 6 4 2 2 3 3" xfId="2403"/>
    <cellStyle name="20% – paryškinimas 6 4 2 2 3 3 2" xfId="9325"/>
    <cellStyle name="20% – paryškinimas 6 4 2 2 3 4" xfId="9322"/>
    <cellStyle name="20% – paryškinimas 6 4 2 2 4" xfId="2404"/>
    <cellStyle name="20% – paryškinimas 6 4 2 2 4 2" xfId="2405"/>
    <cellStyle name="20% – paryškinimas 6 4 2 2 4 2 2" xfId="9327"/>
    <cellStyle name="20% – paryškinimas 6 4 2 2 4 3" xfId="9326"/>
    <cellStyle name="20% – paryškinimas 6 4 2 2 5" xfId="2406"/>
    <cellStyle name="20% – paryškinimas 6 4 2 2 5 2" xfId="9328"/>
    <cellStyle name="20% – paryškinimas 6 4 2 2 6" xfId="9313"/>
    <cellStyle name="20% – paryškinimas 6 4 2 3" xfId="2407"/>
    <cellStyle name="20% – paryškinimas 6 4 2 3 2" xfId="2408"/>
    <cellStyle name="20% – paryškinimas 6 4 2 3 2 2" xfId="2409"/>
    <cellStyle name="20% – paryškinimas 6 4 2 3 2 2 2" xfId="2410"/>
    <cellStyle name="20% – paryškinimas 6 4 2 3 2 2 2 2" xfId="9332"/>
    <cellStyle name="20% – paryškinimas 6 4 2 3 2 2 3" xfId="9331"/>
    <cellStyle name="20% – paryškinimas 6 4 2 3 2 3" xfId="2411"/>
    <cellStyle name="20% – paryškinimas 6 4 2 3 2 3 2" xfId="9333"/>
    <cellStyle name="20% – paryškinimas 6 4 2 3 2 4" xfId="9330"/>
    <cellStyle name="20% – paryškinimas 6 4 2 3 3" xfId="2412"/>
    <cellStyle name="20% – paryškinimas 6 4 2 3 3 2" xfId="2413"/>
    <cellStyle name="20% – paryškinimas 6 4 2 3 3 2 2" xfId="9335"/>
    <cellStyle name="20% – paryškinimas 6 4 2 3 3 3" xfId="9334"/>
    <cellStyle name="20% – paryškinimas 6 4 2 3 4" xfId="2414"/>
    <cellStyle name="20% – paryškinimas 6 4 2 3 4 2" xfId="9336"/>
    <cellStyle name="20% – paryškinimas 6 4 2 3 5" xfId="9329"/>
    <cellStyle name="20% – paryškinimas 6 4 2 4" xfId="2415"/>
    <cellStyle name="20% – paryškinimas 6 4 2 4 2" xfId="2416"/>
    <cellStyle name="20% – paryškinimas 6 4 2 4 2 2" xfId="2417"/>
    <cellStyle name="20% – paryškinimas 6 4 2 4 2 2 2" xfId="9339"/>
    <cellStyle name="20% – paryškinimas 6 4 2 4 2 3" xfId="9338"/>
    <cellStyle name="20% – paryškinimas 6 4 2 4 3" xfId="2418"/>
    <cellStyle name="20% – paryškinimas 6 4 2 4 3 2" xfId="9340"/>
    <cellStyle name="20% – paryškinimas 6 4 2 4 4" xfId="9337"/>
    <cellStyle name="20% – paryškinimas 6 4 2 5" xfId="2419"/>
    <cellStyle name="20% – paryškinimas 6 4 2 5 2" xfId="2420"/>
    <cellStyle name="20% – paryškinimas 6 4 2 5 2 2" xfId="9342"/>
    <cellStyle name="20% – paryškinimas 6 4 2 5 3" xfId="9341"/>
    <cellStyle name="20% – paryškinimas 6 4 2 6" xfId="2421"/>
    <cellStyle name="20% – paryškinimas 6 4 2 6 2" xfId="9343"/>
    <cellStyle name="20% – paryškinimas 6 4 2 7" xfId="9312"/>
    <cellStyle name="20% – paryškinimas 6 4 3" xfId="2422"/>
    <cellStyle name="20% – paryškinimas 6 4 3 2" xfId="2423"/>
    <cellStyle name="20% – paryškinimas 6 4 3 2 2" xfId="2424"/>
    <cellStyle name="20% – paryškinimas 6 4 3 2 2 2" xfId="2425"/>
    <cellStyle name="20% – paryškinimas 6 4 3 2 2 2 2" xfId="2426"/>
    <cellStyle name="20% – paryškinimas 6 4 3 2 2 2 2 2" xfId="9348"/>
    <cellStyle name="20% – paryškinimas 6 4 3 2 2 2 3" xfId="9347"/>
    <cellStyle name="20% – paryškinimas 6 4 3 2 2 3" xfId="2427"/>
    <cellStyle name="20% – paryškinimas 6 4 3 2 2 3 2" xfId="9349"/>
    <cellStyle name="20% – paryškinimas 6 4 3 2 2 4" xfId="9346"/>
    <cellStyle name="20% – paryškinimas 6 4 3 2 3" xfId="2428"/>
    <cellStyle name="20% – paryškinimas 6 4 3 2 3 2" xfId="2429"/>
    <cellStyle name="20% – paryškinimas 6 4 3 2 3 2 2" xfId="9351"/>
    <cellStyle name="20% – paryškinimas 6 4 3 2 3 3" xfId="9350"/>
    <cellStyle name="20% – paryškinimas 6 4 3 2 4" xfId="2430"/>
    <cellStyle name="20% – paryškinimas 6 4 3 2 4 2" xfId="9352"/>
    <cellStyle name="20% – paryškinimas 6 4 3 2 5" xfId="9345"/>
    <cellStyle name="20% – paryškinimas 6 4 3 3" xfId="2431"/>
    <cellStyle name="20% – paryškinimas 6 4 3 3 2" xfId="2432"/>
    <cellStyle name="20% – paryškinimas 6 4 3 3 2 2" xfId="2433"/>
    <cellStyle name="20% – paryškinimas 6 4 3 3 2 2 2" xfId="9355"/>
    <cellStyle name="20% – paryškinimas 6 4 3 3 2 3" xfId="9354"/>
    <cellStyle name="20% – paryškinimas 6 4 3 3 3" xfId="2434"/>
    <cellStyle name="20% – paryškinimas 6 4 3 3 3 2" xfId="9356"/>
    <cellStyle name="20% – paryškinimas 6 4 3 3 4" xfId="9353"/>
    <cellStyle name="20% – paryškinimas 6 4 3 4" xfId="2435"/>
    <cellStyle name="20% – paryškinimas 6 4 3 4 2" xfId="2436"/>
    <cellStyle name="20% – paryškinimas 6 4 3 4 2 2" xfId="9358"/>
    <cellStyle name="20% – paryškinimas 6 4 3 4 3" xfId="9357"/>
    <cellStyle name="20% – paryškinimas 6 4 3 5" xfId="2437"/>
    <cellStyle name="20% – paryškinimas 6 4 3 5 2" xfId="9359"/>
    <cellStyle name="20% – paryškinimas 6 4 3 6" xfId="9344"/>
    <cellStyle name="20% – paryškinimas 6 4 4" xfId="2438"/>
    <cellStyle name="20% – paryškinimas 6 4 4 2" xfId="2439"/>
    <cellStyle name="20% – paryškinimas 6 4 4 2 2" xfId="2440"/>
    <cellStyle name="20% – paryškinimas 6 4 4 2 2 2" xfId="2441"/>
    <cellStyle name="20% – paryškinimas 6 4 4 2 2 2 2" xfId="9363"/>
    <cellStyle name="20% – paryškinimas 6 4 4 2 2 3" xfId="9362"/>
    <cellStyle name="20% – paryškinimas 6 4 4 2 3" xfId="2442"/>
    <cellStyle name="20% – paryškinimas 6 4 4 2 3 2" xfId="9364"/>
    <cellStyle name="20% – paryškinimas 6 4 4 2 4" xfId="9361"/>
    <cellStyle name="20% – paryškinimas 6 4 4 3" xfId="2443"/>
    <cellStyle name="20% – paryškinimas 6 4 4 3 2" xfId="2444"/>
    <cellStyle name="20% – paryškinimas 6 4 4 3 2 2" xfId="9366"/>
    <cellStyle name="20% – paryškinimas 6 4 4 3 3" xfId="9365"/>
    <cellStyle name="20% – paryškinimas 6 4 4 4" xfId="2445"/>
    <cellStyle name="20% – paryškinimas 6 4 4 4 2" xfId="9367"/>
    <cellStyle name="20% – paryškinimas 6 4 4 5" xfId="9360"/>
    <cellStyle name="20% – paryškinimas 6 4 5" xfId="2446"/>
    <cellStyle name="20% – paryškinimas 6 4 5 2" xfId="2447"/>
    <cellStyle name="20% – paryškinimas 6 4 5 2 2" xfId="2448"/>
    <cellStyle name="20% – paryškinimas 6 4 5 2 2 2" xfId="9370"/>
    <cellStyle name="20% – paryškinimas 6 4 5 2 3" xfId="9369"/>
    <cellStyle name="20% – paryškinimas 6 4 5 3" xfId="2449"/>
    <cellStyle name="20% – paryškinimas 6 4 5 3 2" xfId="9371"/>
    <cellStyle name="20% – paryškinimas 6 4 5 4" xfId="9368"/>
    <cellStyle name="20% – paryškinimas 6 4 6" xfId="2450"/>
    <cellStyle name="20% – paryškinimas 6 4 6 2" xfId="2451"/>
    <cellStyle name="20% – paryškinimas 6 4 6 2 2" xfId="9373"/>
    <cellStyle name="20% – paryškinimas 6 4 6 3" xfId="9372"/>
    <cellStyle name="20% – paryškinimas 6 4 7" xfId="2452"/>
    <cellStyle name="20% – paryškinimas 6 4 7 2" xfId="9374"/>
    <cellStyle name="20% – paryškinimas 6 4 8" xfId="9311"/>
    <cellStyle name="20% – paryškinimas 6 5" xfId="2453"/>
    <cellStyle name="20% – paryškinimas 6 5 2" xfId="2454"/>
    <cellStyle name="20% – paryškinimas 6 5 2 2" xfId="2455"/>
    <cellStyle name="20% – paryškinimas 6 5 2 2 2" xfId="2456"/>
    <cellStyle name="20% – paryškinimas 6 5 2 2 2 2" xfId="2457"/>
    <cellStyle name="20% – paryškinimas 6 5 2 2 2 2 2" xfId="2458"/>
    <cellStyle name="20% – paryškinimas 6 5 2 2 2 2 2 2" xfId="9380"/>
    <cellStyle name="20% – paryškinimas 6 5 2 2 2 2 3" xfId="9379"/>
    <cellStyle name="20% – paryškinimas 6 5 2 2 2 3" xfId="2459"/>
    <cellStyle name="20% – paryškinimas 6 5 2 2 2 3 2" xfId="9381"/>
    <cellStyle name="20% – paryškinimas 6 5 2 2 2 4" xfId="9378"/>
    <cellStyle name="20% – paryškinimas 6 5 2 2 3" xfId="2460"/>
    <cellStyle name="20% – paryškinimas 6 5 2 2 3 2" xfId="2461"/>
    <cellStyle name="20% – paryškinimas 6 5 2 2 3 2 2" xfId="9383"/>
    <cellStyle name="20% – paryškinimas 6 5 2 2 3 3" xfId="9382"/>
    <cellStyle name="20% – paryškinimas 6 5 2 2 4" xfId="2462"/>
    <cellStyle name="20% – paryškinimas 6 5 2 2 4 2" xfId="9384"/>
    <cellStyle name="20% – paryškinimas 6 5 2 2 5" xfId="9377"/>
    <cellStyle name="20% – paryškinimas 6 5 2 3" xfId="2463"/>
    <cellStyle name="20% – paryškinimas 6 5 2 3 2" xfId="2464"/>
    <cellStyle name="20% – paryškinimas 6 5 2 3 2 2" xfId="2465"/>
    <cellStyle name="20% – paryškinimas 6 5 2 3 2 2 2" xfId="9387"/>
    <cellStyle name="20% – paryškinimas 6 5 2 3 2 3" xfId="9386"/>
    <cellStyle name="20% – paryškinimas 6 5 2 3 3" xfId="2466"/>
    <cellStyle name="20% – paryškinimas 6 5 2 3 3 2" xfId="9388"/>
    <cellStyle name="20% – paryškinimas 6 5 2 3 4" xfId="9385"/>
    <cellStyle name="20% – paryškinimas 6 5 2 4" xfId="2467"/>
    <cellStyle name="20% – paryškinimas 6 5 2 4 2" xfId="2468"/>
    <cellStyle name="20% – paryškinimas 6 5 2 4 2 2" xfId="9390"/>
    <cellStyle name="20% – paryškinimas 6 5 2 4 3" xfId="9389"/>
    <cellStyle name="20% – paryškinimas 6 5 2 5" xfId="2469"/>
    <cellStyle name="20% – paryškinimas 6 5 2 5 2" xfId="9391"/>
    <cellStyle name="20% – paryškinimas 6 5 2 6" xfId="9376"/>
    <cellStyle name="20% – paryškinimas 6 5 3" xfId="2470"/>
    <cellStyle name="20% – paryškinimas 6 5 3 2" xfId="2471"/>
    <cellStyle name="20% – paryškinimas 6 5 3 2 2" xfId="2472"/>
    <cellStyle name="20% – paryškinimas 6 5 3 2 2 2" xfId="2473"/>
    <cellStyle name="20% – paryškinimas 6 5 3 2 2 2 2" xfId="9395"/>
    <cellStyle name="20% – paryškinimas 6 5 3 2 2 3" xfId="9394"/>
    <cellStyle name="20% – paryškinimas 6 5 3 2 3" xfId="2474"/>
    <cellStyle name="20% – paryškinimas 6 5 3 2 3 2" xfId="9396"/>
    <cellStyle name="20% – paryškinimas 6 5 3 2 4" xfId="9393"/>
    <cellStyle name="20% – paryškinimas 6 5 3 3" xfId="2475"/>
    <cellStyle name="20% – paryškinimas 6 5 3 3 2" xfId="2476"/>
    <cellStyle name="20% – paryškinimas 6 5 3 3 2 2" xfId="9398"/>
    <cellStyle name="20% – paryškinimas 6 5 3 3 3" xfId="9397"/>
    <cellStyle name="20% – paryškinimas 6 5 3 4" xfId="2477"/>
    <cellStyle name="20% – paryškinimas 6 5 3 4 2" xfId="9399"/>
    <cellStyle name="20% – paryškinimas 6 5 3 5" xfId="9392"/>
    <cellStyle name="20% – paryškinimas 6 5 4" xfId="2478"/>
    <cellStyle name="20% – paryškinimas 6 5 4 2" xfId="2479"/>
    <cellStyle name="20% – paryškinimas 6 5 4 2 2" xfId="2480"/>
    <cellStyle name="20% – paryškinimas 6 5 4 2 2 2" xfId="9402"/>
    <cellStyle name="20% – paryškinimas 6 5 4 2 3" xfId="9401"/>
    <cellStyle name="20% – paryškinimas 6 5 4 3" xfId="2481"/>
    <cellStyle name="20% – paryškinimas 6 5 4 3 2" xfId="9403"/>
    <cellStyle name="20% – paryškinimas 6 5 4 4" xfId="9400"/>
    <cellStyle name="20% – paryškinimas 6 5 5" xfId="2482"/>
    <cellStyle name="20% – paryškinimas 6 5 5 2" xfId="2483"/>
    <cellStyle name="20% – paryškinimas 6 5 5 2 2" xfId="9405"/>
    <cellStyle name="20% – paryškinimas 6 5 5 3" xfId="9404"/>
    <cellStyle name="20% – paryškinimas 6 5 6" xfId="2484"/>
    <cellStyle name="20% – paryškinimas 6 5 6 2" xfId="9406"/>
    <cellStyle name="20% – paryškinimas 6 5 7" xfId="9375"/>
    <cellStyle name="20% – paryškinimas 6 6" xfId="2485"/>
    <cellStyle name="20% – paryškinimas 6 6 2" xfId="2486"/>
    <cellStyle name="20% – paryškinimas 6 6 2 2" xfId="2487"/>
    <cellStyle name="20% – paryškinimas 6 6 2 2 2" xfId="2488"/>
    <cellStyle name="20% – paryškinimas 6 6 2 2 2 2" xfId="2489"/>
    <cellStyle name="20% – paryškinimas 6 6 2 2 2 2 2" xfId="9411"/>
    <cellStyle name="20% – paryškinimas 6 6 2 2 2 3" xfId="9410"/>
    <cellStyle name="20% – paryškinimas 6 6 2 2 3" xfId="2490"/>
    <cellStyle name="20% – paryškinimas 6 6 2 2 3 2" xfId="9412"/>
    <cellStyle name="20% – paryškinimas 6 6 2 2 4" xfId="9409"/>
    <cellStyle name="20% – paryškinimas 6 6 2 3" xfId="2491"/>
    <cellStyle name="20% – paryškinimas 6 6 2 3 2" xfId="2492"/>
    <cellStyle name="20% – paryškinimas 6 6 2 3 2 2" xfId="9414"/>
    <cellStyle name="20% – paryškinimas 6 6 2 3 3" xfId="9413"/>
    <cellStyle name="20% – paryškinimas 6 6 2 4" xfId="2493"/>
    <cellStyle name="20% – paryškinimas 6 6 2 4 2" xfId="9415"/>
    <cellStyle name="20% – paryškinimas 6 6 2 5" xfId="9408"/>
    <cellStyle name="20% – paryškinimas 6 6 3" xfId="2494"/>
    <cellStyle name="20% – paryškinimas 6 6 3 2" xfId="2495"/>
    <cellStyle name="20% – paryškinimas 6 6 3 2 2" xfId="2496"/>
    <cellStyle name="20% – paryškinimas 6 6 3 2 2 2" xfId="9418"/>
    <cellStyle name="20% – paryškinimas 6 6 3 2 3" xfId="9417"/>
    <cellStyle name="20% – paryškinimas 6 6 3 3" xfId="2497"/>
    <cellStyle name="20% – paryškinimas 6 6 3 3 2" xfId="9419"/>
    <cellStyle name="20% – paryškinimas 6 6 3 4" xfId="9416"/>
    <cellStyle name="20% – paryškinimas 6 6 4" xfId="2498"/>
    <cellStyle name="20% – paryškinimas 6 6 4 2" xfId="2499"/>
    <cellStyle name="20% – paryškinimas 6 6 4 2 2" xfId="9421"/>
    <cellStyle name="20% – paryškinimas 6 6 4 3" xfId="9420"/>
    <cellStyle name="20% – paryškinimas 6 6 5" xfId="2500"/>
    <cellStyle name="20% – paryškinimas 6 6 5 2" xfId="9422"/>
    <cellStyle name="20% – paryškinimas 6 6 6" xfId="9407"/>
    <cellStyle name="3 antraštė 2" xfId="2501"/>
    <cellStyle name="3 antraštė 2 2" xfId="2502"/>
    <cellStyle name="3 antraštė 2 2 2" xfId="2503"/>
    <cellStyle name="3 antraštė 2 2 2 2" xfId="9425"/>
    <cellStyle name="3 antraštė 2 2 3" xfId="2504"/>
    <cellStyle name="3 antraštė 2 2 3 2" xfId="2505"/>
    <cellStyle name="3 antraštė 2 2 3 2 2" xfId="13467"/>
    <cellStyle name="3 antraštė 2 2 3 3" xfId="9426"/>
    <cellStyle name="3 antraštė 2 2 4" xfId="2506"/>
    <cellStyle name="3 antraštė 2 2 4 2" xfId="2507"/>
    <cellStyle name="3 antraštė 2 2 4 2 2" xfId="13468"/>
    <cellStyle name="3 antraštė 2 2 4 3" xfId="12302"/>
    <cellStyle name="3 antraštė 2 2 5" xfId="9424"/>
    <cellStyle name="3 antraštė 2 3" xfId="2508"/>
    <cellStyle name="3 antraštė 2 3 2" xfId="9427"/>
    <cellStyle name="3 antraštė 2 4" xfId="2509"/>
    <cellStyle name="3 antraštė 2 4 2" xfId="9428"/>
    <cellStyle name="3 antraštė 2 5" xfId="2510"/>
    <cellStyle name="3 antraštė 2 5 2" xfId="2511"/>
    <cellStyle name="3 antraštė 2 5 2 2" xfId="12438"/>
    <cellStyle name="3 antraštė 2 5 3" xfId="12283"/>
    <cellStyle name="3 antraštė 2 6" xfId="2512"/>
    <cellStyle name="3 antraštė 2 6 2" xfId="12404"/>
    <cellStyle name="3 antraštė 2 7" xfId="9423"/>
    <cellStyle name="4 antraštė 2" xfId="2513"/>
    <cellStyle name="4 antraštė 2 2" xfId="2514"/>
    <cellStyle name="4 antraštė 2 2 2" xfId="2515"/>
    <cellStyle name="4 antraštė 2 2 2 2" xfId="9431"/>
    <cellStyle name="4 antraštė 2 2 3" xfId="2516"/>
    <cellStyle name="4 antraštė 2 2 3 2" xfId="2517"/>
    <cellStyle name="4 antraštė 2 2 3 2 2" xfId="13469"/>
    <cellStyle name="4 antraštė 2 2 3 3" xfId="9432"/>
    <cellStyle name="4 antraštė 2 2 4" xfId="2518"/>
    <cellStyle name="4 antraštė 2 2 4 2" xfId="2519"/>
    <cellStyle name="4 antraštė 2 2 4 2 2" xfId="13470"/>
    <cellStyle name="4 antraštė 2 2 4 3" xfId="12303"/>
    <cellStyle name="4 antraštė 2 2 5" xfId="9430"/>
    <cellStyle name="4 antraštė 2 3" xfId="2520"/>
    <cellStyle name="4 antraštė 2 3 2" xfId="9433"/>
    <cellStyle name="4 antraštė 2 4" xfId="2521"/>
    <cellStyle name="4 antraštė 2 4 2" xfId="9434"/>
    <cellStyle name="4 antraštė 2 5" xfId="2522"/>
    <cellStyle name="4 antraštė 2 5 2" xfId="2523"/>
    <cellStyle name="4 antraštė 2 5 2 2" xfId="12439"/>
    <cellStyle name="4 antraštė 2 5 3" xfId="12286"/>
    <cellStyle name="4 antraštė 2 6" xfId="2524"/>
    <cellStyle name="4 antraštė 2 6 2" xfId="12405"/>
    <cellStyle name="4 antraštė 2 7" xfId="9429"/>
    <cellStyle name="4 antraštė 3" xfId="2525"/>
    <cellStyle name="4 antraštė 3 2" xfId="2526"/>
    <cellStyle name="4 antraštė 3 2 2" xfId="9436"/>
    <cellStyle name="4 antraštė 3 3" xfId="2527"/>
    <cellStyle name="4 antraštė 3 3 2" xfId="9437"/>
    <cellStyle name="4 antraštė 3 4" xfId="9435"/>
    <cellStyle name="40% - Accent1" xfId="2528"/>
    <cellStyle name="40% - Accent1 2" xfId="2529"/>
    <cellStyle name="40% - Accent1 2 2" xfId="2530"/>
    <cellStyle name="40% - Accent1 2 2 2" xfId="2531"/>
    <cellStyle name="40% - Accent1 2 2 2 2" xfId="13471"/>
    <cellStyle name="40% - Accent1 2 2 3" xfId="9440"/>
    <cellStyle name="40% - Accent1 2 3" xfId="9439"/>
    <cellStyle name="40% - Accent1 3" xfId="9438"/>
    <cellStyle name="40% - Accent2" xfId="2532"/>
    <cellStyle name="40% - Accent2 2" xfId="2533"/>
    <cellStyle name="40% - Accent2 2 2" xfId="2534"/>
    <cellStyle name="40% - Accent2 2 2 2" xfId="9443"/>
    <cellStyle name="40% - Accent2 2 3" xfId="9442"/>
    <cellStyle name="40% - Accent2 3" xfId="9441"/>
    <cellStyle name="40% - Accent3" xfId="2535"/>
    <cellStyle name="40% - Accent3 2" xfId="2536"/>
    <cellStyle name="40% - Accent3 2 2" xfId="2537"/>
    <cellStyle name="40% - Accent3 2 2 2" xfId="2538"/>
    <cellStyle name="40% - Accent3 2 2 2 2" xfId="13472"/>
    <cellStyle name="40% - Accent3 2 2 3" xfId="9446"/>
    <cellStyle name="40% - Accent3 2 3" xfId="9445"/>
    <cellStyle name="40% - Accent3 3" xfId="9444"/>
    <cellStyle name="40% - Accent4" xfId="2539"/>
    <cellStyle name="40% - Accent4 2" xfId="2540"/>
    <cellStyle name="40% - Accent4 2 2" xfId="2541"/>
    <cellStyle name="40% - Accent4 2 2 2" xfId="2542"/>
    <cellStyle name="40% - Accent4 2 2 2 2" xfId="13473"/>
    <cellStyle name="40% - Accent4 2 2 3" xfId="9449"/>
    <cellStyle name="40% - Accent4 2 3" xfId="9448"/>
    <cellStyle name="40% - Accent4 3" xfId="9447"/>
    <cellStyle name="40% - Accent5" xfId="2543"/>
    <cellStyle name="40% - Accent5 2" xfId="2544"/>
    <cellStyle name="40% - Accent5 2 2" xfId="2545"/>
    <cellStyle name="40% - Accent5 2 2 2" xfId="9452"/>
    <cellStyle name="40% - Accent5 2 3" xfId="9451"/>
    <cellStyle name="40% - Accent5 3" xfId="9450"/>
    <cellStyle name="40% - Accent6" xfId="2546"/>
    <cellStyle name="40% - Accent6 2" xfId="2547"/>
    <cellStyle name="40% - Accent6 2 2" xfId="2548"/>
    <cellStyle name="40% - Accent6 2 2 2" xfId="2549"/>
    <cellStyle name="40% - Accent6 2 2 2 2" xfId="13474"/>
    <cellStyle name="40% - Accent6 2 2 3" xfId="9455"/>
    <cellStyle name="40% - Accent6 2 3" xfId="9454"/>
    <cellStyle name="40% - Accent6 3" xfId="9453"/>
    <cellStyle name="40% – paryškinimas 1 2" xfId="2550"/>
    <cellStyle name="40% – paryškinimas 1 2 10" xfId="9456"/>
    <cellStyle name="40% – paryškinimas 1 2 2" xfId="2551"/>
    <cellStyle name="40% – paryškinimas 1 2 2 10" xfId="9457"/>
    <cellStyle name="40% – paryškinimas 1 2 2 2" xfId="2552"/>
    <cellStyle name="40% – paryškinimas 1 2 2 2 2" xfId="2553"/>
    <cellStyle name="40% – paryškinimas 1 2 2 2 2 2" xfId="2554"/>
    <cellStyle name="40% – paryškinimas 1 2 2 2 2 2 2" xfId="2555"/>
    <cellStyle name="40% – paryškinimas 1 2 2 2 2 2 2 2" xfId="2556"/>
    <cellStyle name="40% – paryškinimas 1 2 2 2 2 2 2 2 2" xfId="2557"/>
    <cellStyle name="40% – paryškinimas 1 2 2 2 2 2 2 2 2 2" xfId="13475"/>
    <cellStyle name="40% – paryškinimas 1 2 2 2 2 2 2 2 3" xfId="9462"/>
    <cellStyle name="40% – paryškinimas 1 2 2 2 2 2 2 3" xfId="2558"/>
    <cellStyle name="40% – paryškinimas 1 2 2 2 2 2 2 3 2" xfId="13476"/>
    <cellStyle name="40% – paryškinimas 1 2 2 2 2 2 2 4" xfId="9461"/>
    <cellStyle name="40% – paryškinimas 1 2 2 2 2 2 3" xfId="2559"/>
    <cellStyle name="40% – paryškinimas 1 2 2 2 2 2 3 2" xfId="2560"/>
    <cellStyle name="40% – paryškinimas 1 2 2 2 2 2 3 2 2" xfId="13477"/>
    <cellStyle name="40% – paryškinimas 1 2 2 2 2 2 3 3" xfId="9463"/>
    <cellStyle name="40% – paryškinimas 1 2 2 2 2 2 4" xfId="2561"/>
    <cellStyle name="40% – paryškinimas 1 2 2 2 2 2 4 2" xfId="13478"/>
    <cellStyle name="40% – paryškinimas 1 2 2 2 2 2 5" xfId="9460"/>
    <cellStyle name="40% – paryškinimas 1 2 2 2 2 3" xfId="2562"/>
    <cellStyle name="40% – paryškinimas 1 2 2 2 2 3 2" xfId="2563"/>
    <cellStyle name="40% – paryškinimas 1 2 2 2 2 3 2 2" xfId="2564"/>
    <cellStyle name="40% – paryškinimas 1 2 2 2 2 3 2 2 2" xfId="13479"/>
    <cellStyle name="40% – paryškinimas 1 2 2 2 2 3 2 3" xfId="9465"/>
    <cellStyle name="40% – paryškinimas 1 2 2 2 2 3 3" xfId="2565"/>
    <cellStyle name="40% – paryškinimas 1 2 2 2 2 3 3 2" xfId="13480"/>
    <cellStyle name="40% – paryškinimas 1 2 2 2 2 3 4" xfId="9464"/>
    <cellStyle name="40% – paryškinimas 1 2 2 2 2 4" xfId="2566"/>
    <cellStyle name="40% – paryškinimas 1 2 2 2 2 4 2" xfId="2567"/>
    <cellStyle name="40% – paryškinimas 1 2 2 2 2 4 2 2" xfId="13481"/>
    <cellStyle name="40% – paryškinimas 1 2 2 2 2 4 3" xfId="9466"/>
    <cellStyle name="40% – paryškinimas 1 2 2 2 2 5" xfId="2568"/>
    <cellStyle name="40% – paryškinimas 1 2 2 2 2 5 2" xfId="13482"/>
    <cellStyle name="40% – paryškinimas 1 2 2 2 2 6" xfId="9459"/>
    <cellStyle name="40% – paryškinimas 1 2 2 2 3" xfId="2569"/>
    <cellStyle name="40% – paryškinimas 1 2 2 2 3 2" xfId="2570"/>
    <cellStyle name="40% – paryškinimas 1 2 2 2 3 2 2" xfId="2571"/>
    <cellStyle name="40% – paryškinimas 1 2 2 2 3 2 2 2" xfId="2572"/>
    <cellStyle name="40% – paryškinimas 1 2 2 2 3 2 2 2 2" xfId="13483"/>
    <cellStyle name="40% – paryškinimas 1 2 2 2 3 2 2 3" xfId="9469"/>
    <cellStyle name="40% – paryškinimas 1 2 2 2 3 2 3" xfId="2573"/>
    <cellStyle name="40% – paryškinimas 1 2 2 2 3 2 3 2" xfId="13484"/>
    <cellStyle name="40% – paryškinimas 1 2 2 2 3 2 4" xfId="9468"/>
    <cellStyle name="40% – paryškinimas 1 2 2 2 3 3" xfId="2574"/>
    <cellStyle name="40% – paryškinimas 1 2 2 2 3 3 2" xfId="2575"/>
    <cellStyle name="40% – paryškinimas 1 2 2 2 3 3 2 2" xfId="13485"/>
    <cellStyle name="40% – paryškinimas 1 2 2 2 3 3 3" xfId="9470"/>
    <cellStyle name="40% – paryškinimas 1 2 2 2 3 4" xfId="2576"/>
    <cellStyle name="40% – paryškinimas 1 2 2 2 3 4 2" xfId="13486"/>
    <cellStyle name="40% – paryškinimas 1 2 2 2 3 5" xfId="9467"/>
    <cellStyle name="40% – paryškinimas 1 2 2 2 4" xfId="2577"/>
    <cellStyle name="40% – paryškinimas 1 2 2 2 4 2" xfId="2578"/>
    <cellStyle name="40% – paryškinimas 1 2 2 2 4 2 2" xfId="2579"/>
    <cellStyle name="40% – paryškinimas 1 2 2 2 4 2 2 2" xfId="13487"/>
    <cellStyle name="40% – paryškinimas 1 2 2 2 4 2 3" xfId="9472"/>
    <cellStyle name="40% – paryškinimas 1 2 2 2 4 3" xfId="2580"/>
    <cellStyle name="40% – paryškinimas 1 2 2 2 4 3 2" xfId="13488"/>
    <cellStyle name="40% – paryškinimas 1 2 2 2 4 4" xfId="9471"/>
    <cellStyle name="40% – paryškinimas 1 2 2 2 5" xfId="2581"/>
    <cellStyle name="40% – paryškinimas 1 2 2 2 5 2" xfId="2582"/>
    <cellStyle name="40% – paryškinimas 1 2 2 2 5 2 2" xfId="13489"/>
    <cellStyle name="40% – paryškinimas 1 2 2 2 5 3" xfId="9473"/>
    <cellStyle name="40% – paryškinimas 1 2 2 2 6" xfId="2583"/>
    <cellStyle name="40% – paryškinimas 1 2 2 2 6 2" xfId="13490"/>
    <cellStyle name="40% – paryškinimas 1 2 2 2 7" xfId="9458"/>
    <cellStyle name="40% – paryškinimas 1 2 2 3" xfId="2584"/>
    <cellStyle name="40% – paryškinimas 1 2 2 3 2" xfId="2585"/>
    <cellStyle name="40% – paryškinimas 1 2 2 3 2 2" xfId="2586"/>
    <cellStyle name="40% – paryškinimas 1 2 2 3 2 2 2" xfId="2587"/>
    <cellStyle name="40% – paryškinimas 1 2 2 3 2 2 2 2" xfId="2588"/>
    <cellStyle name="40% – paryškinimas 1 2 2 3 2 2 2 2 2" xfId="13491"/>
    <cellStyle name="40% – paryškinimas 1 2 2 3 2 2 2 3" xfId="9477"/>
    <cellStyle name="40% – paryškinimas 1 2 2 3 2 2 3" xfId="2589"/>
    <cellStyle name="40% – paryškinimas 1 2 2 3 2 2 3 2" xfId="13492"/>
    <cellStyle name="40% – paryškinimas 1 2 2 3 2 2 4" xfId="9476"/>
    <cellStyle name="40% – paryškinimas 1 2 2 3 2 3" xfId="2590"/>
    <cellStyle name="40% – paryškinimas 1 2 2 3 2 3 2" xfId="2591"/>
    <cellStyle name="40% – paryškinimas 1 2 2 3 2 3 2 2" xfId="13493"/>
    <cellStyle name="40% – paryškinimas 1 2 2 3 2 3 3" xfId="9478"/>
    <cellStyle name="40% – paryškinimas 1 2 2 3 2 4" xfId="2592"/>
    <cellStyle name="40% – paryškinimas 1 2 2 3 2 4 2" xfId="13494"/>
    <cellStyle name="40% – paryškinimas 1 2 2 3 2 5" xfId="9475"/>
    <cellStyle name="40% – paryškinimas 1 2 2 3 3" xfId="2593"/>
    <cellStyle name="40% – paryškinimas 1 2 2 3 3 2" xfId="2594"/>
    <cellStyle name="40% – paryškinimas 1 2 2 3 3 2 2" xfId="2595"/>
    <cellStyle name="40% – paryškinimas 1 2 2 3 3 2 2 2" xfId="13495"/>
    <cellStyle name="40% – paryškinimas 1 2 2 3 3 2 3" xfId="9480"/>
    <cellStyle name="40% – paryškinimas 1 2 2 3 3 3" xfId="2596"/>
    <cellStyle name="40% – paryškinimas 1 2 2 3 3 3 2" xfId="13496"/>
    <cellStyle name="40% – paryškinimas 1 2 2 3 3 4" xfId="9479"/>
    <cellStyle name="40% – paryškinimas 1 2 2 3 4" xfId="2597"/>
    <cellStyle name="40% – paryškinimas 1 2 2 3 4 2" xfId="2598"/>
    <cellStyle name="40% – paryškinimas 1 2 2 3 4 2 2" xfId="13497"/>
    <cellStyle name="40% – paryškinimas 1 2 2 3 4 3" xfId="9481"/>
    <cellStyle name="40% – paryškinimas 1 2 2 3 5" xfId="2599"/>
    <cellStyle name="40% – paryškinimas 1 2 2 3 5 2" xfId="13498"/>
    <cellStyle name="40% – paryškinimas 1 2 2 3 6" xfId="9474"/>
    <cellStyle name="40% – paryškinimas 1 2 2 4" xfId="2600"/>
    <cellStyle name="40% – paryškinimas 1 2 2 4 2" xfId="2601"/>
    <cellStyle name="40% – paryškinimas 1 2 2 4 2 2" xfId="2602"/>
    <cellStyle name="40% – paryškinimas 1 2 2 4 2 2 2" xfId="2603"/>
    <cellStyle name="40% – paryškinimas 1 2 2 4 2 2 2 2" xfId="13499"/>
    <cellStyle name="40% – paryškinimas 1 2 2 4 2 2 3" xfId="9484"/>
    <cellStyle name="40% – paryškinimas 1 2 2 4 2 3" xfId="2604"/>
    <cellStyle name="40% – paryškinimas 1 2 2 4 2 3 2" xfId="13500"/>
    <cellStyle name="40% – paryškinimas 1 2 2 4 2 4" xfId="9483"/>
    <cellStyle name="40% – paryškinimas 1 2 2 4 3" xfId="2605"/>
    <cellStyle name="40% – paryškinimas 1 2 2 4 3 2" xfId="2606"/>
    <cellStyle name="40% – paryškinimas 1 2 2 4 3 2 2" xfId="13501"/>
    <cellStyle name="40% – paryškinimas 1 2 2 4 3 3" xfId="9485"/>
    <cellStyle name="40% – paryškinimas 1 2 2 4 4" xfId="2607"/>
    <cellStyle name="40% – paryškinimas 1 2 2 4 4 2" xfId="13502"/>
    <cellStyle name="40% – paryškinimas 1 2 2 4 5" xfId="9482"/>
    <cellStyle name="40% – paryškinimas 1 2 2 5" xfId="2608"/>
    <cellStyle name="40% – paryškinimas 1 2 2 5 2" xfId="2609"/>
    <cellStyle name="40% – paryškinimas 1 2 2 5 2 2" xfId="2610"/>
    <cellStyle name="40% – paryškinimas 1 2 2 5 2 2 2" xfId="13503"/>
    <cellStyle name="40% – paryškinimas 1 2 2 5 2 3" xfId="9487"/>
    <cellStyle name="40% – paryškinimas 1 2 2 5 3" xfId="2611"/>
    <cellStyle name="40% – paryškinimas 1 2 2 5 3 2" xfId="13504"/>
    <cellStyle name="40% – paryškinimas 1 2 2 5 4" xfId="9486"/>
    <cellStyle name="40% – paryškinimas 1 2 2 6" xfId="2612"/>
    <cellStyle name="40% – paryškinimas 1 2 2 6 2" xfId="9488"/>
    <cellStyle name="40% – paryškinimas 1 2 2 7" xfId="2613"/>
    <cellStyle name="40% – paryškinimas 1 2 2 7 2" xfId="2614"/>
    <cellStyle name="40% – paryškinimas 1 2 2 7 2 2" xfId="13505"/>
    <cellStyle name="40% – paryškinimas 1 2 2 7 3" xfId="9489"/>
    <cellStyle name="40% – paryškinimas 1 2 2 8" xfId="2615"/>
    <cellStyle name="40% – paryškinimas 1 2 2 8 2" xfId="2616"/>
    <cellStyle name="40% – paryškinimas 1 2 2 8 2 2" xfId="13506"/>
    <cellStyle name="40% – paryškinimas 1 2 2 8 3" xfId="9490"/>
    <cellStyle name="40% – paryškinimas 1 2 2 9" xfId="2617"/>
    <cellStyle name="40% – paryškinimas 1 2 2 9 2" xfId="2618"/>
    <cellStyle name="40% – paryškinimas 1 2 2 9 2 2" xfId="13507"/>
    <cellStyle name="40% – paryškinimas 1 2 2 9 3" xfId="12304"/>
    <cellStyle name="40% – paryškinimas 1 2 3" xfId="2619"/>
    <cellStyle name="40% – paryškinimas 1 2 3 2" xfId="2620"/>
    <cellStyle name="40% – paryškinimas 1 2 3 2 2" xfId="2621"/>
    <cellStyle name="40% – paryškinimas 1 2 3 2 2 2" xfId="2622"/>
    <cellStyle name="40% – paryškinimas 1 2 3 2 2 2 2" xfId="2623"/>
    <cellStyle name="40% – paryškinimas 1 2 3 2 2 2 2 2" xfId="2624"/>
    <cellStyle name="40% – paryškinimas 1 2 3 2 2 2 2 2 2" xfId="13508"/>
    <cellStyle name="40% – paryškinimas 1 2 3 2 2 2 2 3" xfId="9495"/>
    <cellStyle name="40% – paryškinimas 1 2 3 2 2 2 3" xfId="2625"/>
    <cellStyle name="40% – paryškinimas 1 2 3 2 2 2 3 2" xfId="13509"/>
    <cellStyle name="40% – paryškinimas 1 2 3 2 2 2 4" xfId="9494"/>
    <cellStyle name="40% – paryškinimas 1 2 3 2 2 3" xfId="2626"/>
    <cellStyle name="40% – paryškinimas 1 2 3 2 2 3 2" xfId="2627"/>
    <cellStyle name="40% – paryškinimas 1 2 3 2 2 3 2 2" xfId="13510"/>
    <cellStyle name="40% – paryškinimas 1 2 3 2 2 3 3" xfId="9496"/>
    <cellStyle name="40% – paryškinimas 1 2 3 2 2 4" xfId="2628"/>
    <cellStyle name="40% – paryškinimas 1 2 3 2 2 4 2" xfId="13511"/>
    <cellStyle name="40% – paryškinimas 1 2 3 2 2 5" xfId="9493"/>
    <cellStyle name="40% – paryškinimas 1 2 3 2 3" xfId="2629"/>
    <cellStyle name="40% – paryškinimas 1 2 3 2 3 2" xfId="2630"/>
    <cellStyle name="40% – paryškinimas 1 2 3 2 3 2 2" xfId="2631"/>
    <cellStyle name="40% – paryškinimas 1 2 3 2 3 2 2 2" xfId="13512"/>
    <cellStyle name="40% – paryškinimas 1 2 3 2 3 2 3" xfId="9498"/>
    <cellStyle name="40% – paryškinimas 1 2 3 2 3 3" xfId="2632"/>
    <cellStyle name="40% – paryškinimas 1 2 3 2 3 3 2" xfId="13513"/>
    <cellStyle name="40% – paryškinimas 1 2 3 2 3 4" xfId="9497"/>
    <cellStyle name="40% – paryškinimas 1 2 3 2 4" xfId="2633"/>
    <cellStyle name="40% – paryškinimas 1 2 3 2 4 2" xfId="2634"/>
    <cellStyle name="40% – paryškinimas 1 2 3 2 4 2 2" xfId="13514"/>
    <cellStyle name="40% – paryškinimas 1 2 3 2 4 3" xfId="9499"/>
    <cellStyle name="40% – paryškinimas 1 2 3 2 5" xfId="2635"/>
    <cellStyle name="40% – paryškinimas 1 2 3 2 5 2" xfId="13515"/>
    <cellStyle name="40% – paryškinimas 1 2 3 2 6" xfId="9492"/>
    <cellStyle name="40% – paryškinimas 1 2 3 3" xfId="2636"/>
    <cellStyle name="40% – paryškinimas 1 2 3 3 2" xfId="2637"/>
    <cellStyle name="40% – paryškinimas 1 2 3 3 2 2" xfId="2638"/>
    <cellStyle name="40% – paryškinimas 1 2 3 3 2 2 2" xfId="2639"/>
    <cellStyle name="40% – paryškinimas 1 2 3 3 2 2 2 2" xfId="13516"/>
    <cellStyle name="40% – paryškinimas 1 2 3 3 2 2 3" xfId="9502"/>
    <cellStyle name="40% – paryškinimas 1 2 3 3 2 3" xfId="2640"/>
    <cellStyle name="40% – paryškinimas 1 2 3 3 2 3 2" xfId="13517"/>
    <cellStyle name="40% – paryškinimas 1 2 3 3 2 4" xfId="9501"/>
    <cellStyle name="40% – paryškinimas 1 2 3 3 3" xfId="2641"/>
    <cellStyle name="40% – paryškinimas 1 2 3 3 3 2" xfId="2642"/>
    <cellStyle name="40% – paryškinimas 1 2 3 3 3 2 2" xfId="13518"/>
    <cellStyle name="40% – paryškinimas 1 2 3 3 3 3" xfId="9503"/>
    <cellStyle name="40% – paryškinimas 1 2 3 3 4" xfId="2643"/>
    <cellStyle name="40% – paryškinimas 1 2 3 3 4 2" xfId="13519"/>
    <cellStyle name="40% – paryškinimas 1 2 3 3 5" xfId="9500"/>
    <cellStyle name="40% – paryškinimas 1 2 3 4" xfId="2644"/>
    <cellStyle name="40% – paryškinimas 1 2 3 4 2" xfId="2645"/>
    <cellStyle name="40% – paryškinimas 1 2 3 4 2 2" xfId="2646"/>
    <cellStyle name="40% – paryškinimas 1 2 3 4 2 2 2" xfId="13520"/>
    <cellStyle name="40% – paryškinimas 1 2 3 4 2 3" xfId="9505"/>
    <cellStyle name="40% – paryškinimas 1 2 3 4 3" xfId="2647"/>
    <cellStyle name="40% – paryškinimas 1 2 3 4 3 2" xfId="13521"/>
    <cellStyle name="40% – paryškinimas 1 2 3 4 4" xfId="9504"/>
    <cellStyle name="40% – paryškinimas 1 2 3 5" xfId="2648"/>
    <cellStyle name="40% – paryškinimas 1 2 3 5 2" xfId="2649"/>
    <cellStyle name="40% – paryškinimas 1 2 3 5 2 2" xfId="13522"/>
    <cellStyle name="40% – paryškinimas 1 2 3 5 3" xfId="9506"/>
    <cellStyle name="40% – paryškinimas 1 2 3 6" xfId="2650"/>
    <cellStyle name="40% – paryškinimas 1 2 3 6 2" xfId="13523"/>
    <cellStyle name="40% – paryškinimas 1 2 3 7" xfId="9491"/>
    <cellStyle name="40% – paryškinimas 1 2 4" xfId="2651"/>
    <cellStyle name="40% – paryškinimas 1 2 4 2" xfId="2652"/>
    <cellStyle name="40% – paryškinimas 1 2 4 2 2" xfId="2653"/>
    <cellStyle name="40% – paryškinimas 1 2 4 2 2 2" xfId="2654"/>
    <cellStyle name="40% – paryškinimas 1 2 4 2 2 2 2" xfId="2655"/>
    <cellStyle name="40% – paryškinimas 1 2 4 2 2 2 2 2" xfId="13524"/>
    <cellStyle name="40% – paryškinimas 1 2 4 2 2 2 3" xfId="9510"/>
    <cellStyle name="40% – paryškinimas 1 2 4 2 2 3" xfId="2656"/>
    <cellStyle name="40% – paryškinimas 1 2 4 2 2 3 2" xfId="13525"/>
    <cellStyle name="40% – paryškinimas 1 2 4 2 2 4" xfId="9509"/>
    <cellStyle name="40% – paryškinimas 1 2 4 2 3" xfId="2657"/>
    <cellStyle name="40% – paryškinimas 1 2 4 2 3 2" xfId="2658"/>
    <cellStyle name="40% – paryškinimas 1 2 4 2 3 2 2" xfId="13526"/>
    <cellStyle name="40% – paryškinimas 1 2 4 2 3 3" xfId="9511"/>
    <cellStyle name="40% – paryškinimas 1 2 4 2 4" xfId="2659"/>
    <cellStyle name="40% – paryškinimas 1 2 4 2 4 2" xfId="13527"/>
    <cellStyle name="40% – paryškinimas 1 2 4 2 5" xfId="9508"/>
    <cellStyle name="40% – paryškinimas 1 2 4 3" xfId="2660"/>
    <cellStyle name="40% – paryškinimas 1 2 4 3 2" xfId="2661"/>
    <cellStyle name="40% – paryškinimas 1 2 4 3 2 2" xfId="2662"/>
    <cellStyle name="40% – paryškinimas 1 2 4 3 2 2 2" xfId="13528"/>
    <cellStyle name="40% – paryškinimas 1 2 4 3 2 3" xfId="9513"/>
    <cellStyle name="40% – paryškinimas 1 2 4 3 3" xfId="2663"/>
    <cellStyle name="40% – paryškinimas 1 2 4 3 3 2" xfId="13529"/>
    <cellStyle name="40% – paryškinimas 1 2 4 3 4" xfId="9512"/>
    <cellStyle name="40% – paryškinimas 1 2 4 4" xfId="2664"/>
    <cellStyle name="40% – paryškinimas 1 2 4 4 2" xfId="2665"/>
    <cellStyle name="40% – paryškinimas 1 2 4 4 2 2" xfId="13530"/>
    <cellStyle name="40% – paryškinimas 1 2 4 4 3" xfId="9514"/>
    <cellStyle name="40% – paryškinimas 1 2 4 5" xfId="2666"/>
    <cellStyle name="40% – paryškinimas 1 2 4 5 2" xfId="13531"/>
    <cellStyle name="40% – paryškinimas 1 2 4 6" xfId="9507"/>
    <cellStyle name="40% – paryškinimas 1 2 5" xfId="2667"/>
    <cellStyle name="40% – paryškinimas 1 2 5 2" xfId="2668"/>
    <cellStyle name="40% – paryškinimas 1 2 5 2 2" xfId="2669"/>
    <cellStyle name="40% – paryškinimas 1 2 5 2 2 2" xfId="2670"/>
    <cellStyle name="40% – paryškinimas 1 2 5 2 2 2 2" xfId="2671"/>
    <cellStyle name="40% – paryškinimas 1 2 5 2 2 2 2 2" xfId="13532"/>
    <cellStyle name="40% – paryškinimas 1 2 5 2 2 2 3" xfId="9518"/>
    <cellStyle name="40% – paryškinimas 1 2 5 2 2 3" xfId="2672"/>
    <cellStyle name="40% – paryškinimas 1 2 5 2 2 3 2" xfId="13533"/>
    <cellStyle name="40% – paryškinimas 1 2 5 2 2 4" xfId="9517"/>
    <cellStyle name="40% – paryškinimas 1 2 5 2 3" xfId="2673"/>
    <cellStyle name="40% – paryškinimas 1 2 5 2 3 2" xfId="2674"/>
    <cellStyle name="40% – paryškinimas 1 2 5 2 3 2 2" xfId="13534"/>
    <cellStyle name="40% – paryškinimas 1 2 5 2 3 3" xfId="9519"/>
    <cellStyle name="40% – paryškinimas 1 2 5 2 4" xfId="2675"/>
    <cellStyle name="40% – paryškinimas 1 2 5 2 4 2" xfId="13535"/>
    <cellStyle name="40% – paryškinimas 1 2 5 2 5" xfId="9516"/>
    <cellStyle name="40% – paryškinimas 1 2 5 3" xfId="2676"/>
    <cellStyle name="40% – paryškinimas 1 2 5 3 2" xfId="2677"/>
    <cellStyle name="40% – paryškinimas 1 2 5 3 2 2" xfId="2678"/>
    <cellStyle name="40% – paryškinimas 1 2 5 3 2 2 2" xfId="13536"/>
    <cellStyle name="40% – paryškinimas 1 2 5 3 2 3" xfId="9521"/>
    <cellStyle name="40% – paryškinimas 1 2 5 3 3" xfId="2679"/>
    <cellStyle name="40% – paryškinimas 1 2 5 3 3 2" xfId="13537"/>
    <cellStyle name="40% – paryškinimas 1 2 5 3 4" xfId="9520"/>
    <cellStyle name="40% – paryškinimas 1 2 5 4" xfId="2680"/>
    <cellStyle name="40% – paryškinimas 1 2 5 4 2" xfId="2681"/>
    <cellStyle name="40% – paryškinimas 1 2 5 4 2 2" xfId="13538"/>
    <cellStyle name="40% – paryškinimas 1 2 5 4 3" xfId="9522"/>
    <cellStyle name="40% – paryškinimas 1 2 5 5" xfId="2682"/>
    <cellStyle name="40% – paryškinimas 1 2 5 5 2" xfId="13539"/>
    <cellStyle name="40% – paryškinimas 1 2 5 6" xfId="9515"/>
    <cellStyle name="40% – paryškinimas 1 2 6" xfId="2683"/>
    <cellStyle name="40% – paryškinimas 1 2 6 2" xfId="9523"/>
    <cellStyle name="40% – paryškinimas 1 2 7" xfId="2684"/>
    <cellStyle name="40% – paryškinimas 1 2 7 2" xfId="9524"/>
    <cellStyle name="40% – paryškinimas 1 2 8" xfId="2685"/>
    <cellStyle name="40% – paryškinimas 1 2 8 2" xfId="2686"/>
    <cellStyle name="40% – paryškinimas 1 2 8 2 2" xfId="12440"/>
    <cellStyle name="40% – paryškinimas 1 2 8 3" xfId="12275"/>
    <cellStyle name="40% – paryškinimas 1 2 9" xfId="2687"/>
    <cellStyle name="40% – paryškinimas 1 2 9 2" xfId="12406"/>
    <cellStyle name="40% – paryškinimas 1 3" xfId="2688"/>
    <cellStyle name="40% – paryškinimas 1 3 2" xfId="2689"/>
    <cellStyle name="40% – paryškinimas 1 3 2 2" xfId="2690"/>
    <cellStyle name="40% – paryškinimas 1 3 2 2 2" xfId="2691"/>
    <cellStyle name="40% – paryškinimas 1 3 2 2 2 2" xfId="2692"/>
    <cellStyle name="40% – paryškinimas 1 3 2 2 2 2 2" xfId="2693"/>
    <cellStyle name="40% – paryškinimas 1 3 2 2 2 2 2 2" xfId="2694"/>
    <cellStyle name="40% – paryškinimas 1 3 2 2 2 2 2 2 2" xfId="2695"/>
    <cellStyle name="40% – paryškinimas 1 3 2 2 2 2 2 2 2 2" xfId="13540"/>
    <cellStyle name="40% – paryškinimas 1 3 2 2 2 2 2 2 3" xfId="9531"/>
    <cellStyle name="40% – paryškinimas 1 3 2 2 2 2 2 3" xfId="2696"/>
    <cellStyle name="40% – paryškinimas 1 3 2 2 2 2 2 3 2" xfId="13541"/>
    <cellStyle name="40% – paryškinimas 1 3 2 2 2 2 2 4" xfId="9530"/>
    <cellStyle name="40% – paryškinimas 1 3 2 2 2 2 3" xfId="2697"/>
    <cellStyle name="40% – paryškinimas 1 3 2 2 2 2 3 2" xfId="2698"/>
    <cellStyle name="40% – paryškinimas 1 3 2 2 2 2 3 2 2" xfId="13542"/>
    <cellStyle name="40% – paryškinimas 1 3 2 2 2 2 3 3" xfId="9532"/>
    <cellStyle name="40% – paryškinimas 1 3 2 2 2 2 4" xfId="2699"/>
    <cellStyle name="40% – paryškinimas 1 3 2 2 2 2 4 2" xfId="13543"/>
    <cellStyle name="40% – paryškinimas 1 3 2 2 2 2 5" xfId="9529"/>
    <cellStyle name="40% – paryškinimas 1 3 2 2 2 3" xfId="2700"/>
    <cellStyle name="40% – paryškinimas 1 3 2 2 2 3 2" xfId="2701"/>
    <cellStyle name="40% – paryškinimas 1 3 2 2 2 3 2 2" xfId="2702"/>
    <cellStyle name="40% – paryškinimas 1 3 2 2 2 3 2 2 2" xfId="13544"/>
    <cellStyle name="40% – paryškinimas 1 3 2 2 2 3 2 3" xfId="9534"/>
    <cellStyle name="40% – paryškinimas 1 3 2 2 2 3 3" xfId="2703"/>
    <cellStyle name="40% – paryškinimas 1 3 2 2 2 3 3 2" xfId="13545"/>
    <cellStyle name="40% – paryškinimas 1 3 2 2 2 3 4" xfId="9533"/>
    <cellStyle name="40% – paryškinimas 1 3 2 2 2 4" xfId="2704"/>
    <cellStyle name="40% – paryškinimas 1 3 2 2 2 4 2" xfId="2705"/>
    <cellStyle name="40% – paryškinimas 1 3 2 2 2 4 2 2" xfId="13546"/>
    <cellStyle name="40% – paryškinimas 1 3 2 2 2 4 3" xfId="9535"/>
    <cellStyle name="40% – paryškinimas 1 3 2 2 2 5" xfId="2706"/>
    <cellStyle name="40% – paryškinimas 1 3 2 2 2 5 2" xfId="13547"/>
    <cellStyle name="40% – paryškinimas 1 3 2 2 2 6" xfId="9528"/>
    <cellStyle name="40% – paryškinimas 1 3 2 2 3" xfId="2707"/>
    <cellStyle name="40% – paryškinimas 1 3 2 2 3 2" xfId="2708"/>
    <cellStyle name="40% – paryškinimas 1 3 2 2 3 2 2" xfId="2709"/>
    <cellStyle name="40% – paryškinimas 1 3 2 2 3 2 2 2" xfId="2710"/>
    <cellStyle name="40% – paryškinimas 1 3 2 2 3 2 2 2 2" xfId="13548"/>
    <cellStyle name="40% – paryškinimas 1 3 2 2 3 2 2 3" xfId="9538"/>
    <cellStyle name="40% – paryškinimas 1 3 2 2 3 2 3" xfId="2711"/>
    <cellStyle name="40% – paryškinimas 1 3 2 2 3 2 3 2" xfId="13549"/>
    <cellStyle name="40% – paryškinimas 1 3 2 2 3 2 4" xfId="9537"/>
    <cellStyle name="40% – paryškinimas 1 3 2 2 3 3" xfId="2712"/>
    <cellStyle name="40% – paryškinimas 1 3 2 2 3 3 2" xfId="2713"/>
    <cellStyle name="40% – paryškinimas 1 3 2 2 3 3 2 2" xfId="13550"/>
    <cellStyle name="40% – paryškinimas 1 3 2 2 3 3 3" xfId="9539"/>
    <cellStyle name="40% – paryškinimas 1 3 2 2 3 4" xfId="2714"/>
    <cellStyle name="40% – paryškinimas 1 3 2 2 3 4 2" xfId="13551"/>
    <cellStyle name="40% – paryškinimas 1 3 2 2 3 5" xfId="9536"/>
    <cellStyle name="40% – paryškinimas 1 3 2 2 4" xfId="2715"/>
    <cellStyle name="40% – paryškinimas 1 3 2 2 4 2" xfId="2716"/>
    <cellStyle name="40% – paryškinimas 1 3 2 2 4 2 2" xfId="2717"/>
    <cellStyle name="40% – paryškinimas 1 3 2 2 4 2 2 2" xfId="13552"/>
    <cellStyle name="40% – paryškinimas 1 3 2 2 4 2 3" xfId="9541"/>
    <cellStyle name="40% – paryškinimas 1 3 2 2 4 3" xfId="2718"/>
    <cellStyle name="40% – paryškinimas 1 3 2 2 4 3 2" xfId="13553"/>
    <cellStyle name="40% – paryškinimas 1 3 2 2 4 4" xfId="9540"/>
    <cellStyle name="40% – paryškinimas 1 3 2 2 5" xfId="2719"/>
    <cellStyle name="40% – paryškinimas 1 3 2 2 5 2" xfId="2720"/>
    <cellStyle name="40% – paryškinimas 1 3 2 2 5 2 2" xfId="13554"/>
    <cellStyle name="40% – paryškinimas 1 3 2 2 5 3" xfId="9542"/>
    <cellStyle name="40% – paryškinimas 1 3 2 2 6" xfId="2721"/>
    <cellStyle name="40% – paryškinimas 1 3 2 2 6 2" xfId="13555"/>
    <cellStyle name="40% – paryškinimas 1 3 2 2 7" xfId="9527"/>
    <cellStyle name="40% – paryškinimas 1 3 2 3" xfId="2722"/>
    <cellStyle name="40% – paryškinimas 1 3 2 3 2" xfId="2723"/>
    <cellStyle name="40% – paryškinimas 1 3 2 3 2 2" xfId="2724"/>
    <cellStyle name="40% – paryškinimas 1 3 2 3 2 2 2" xfId="2725"/>
    <cellStyle name="40% – paryškinimas 1 3 2 3 2 2 2 2" xfId="2726"/>
    <cellStyle name="40% – paryškinimas 1 3 2 3 2 2 2 2 2" xfId="13556"/>
    <cellStyle name="40% – paryškinimas 1 3 2 3 2 2 2 3" xfId="9546"/>
    <cellStyle name="40% – paryškinimas 1 3 2 3 2 2 3" xfId="2727"/>
    <cellStyle name="40% – paryškinimas 1 3 2 3 2 2 3 2" xfId="13557"/>
    <cellStyle name="40% – paryškinimas 1 3 2 3 2 2 4" xfId="9545"/>
    <cellStyle name="40% – paryškinimas 1 3 2 3 2 3" xfId="2728"/>
    <cellStyle name="40% – paryškinimas 1 3 2 3 2 3 2" xfId="2729"/>
    <cellStyle name="40% – paryškinimas 1 3 2 3 2 3 2 2" xfId="13558"/>
    <cellStyle name="40% – paryškinimas 1 3 2 3 2 3 3" xfId="9547"/>
    <cellStyle name="40% – paryškinimas 1 3 2 3 2 4" xfId="2730"/>
    <cellStyle name="40% – paryškinimas 1 3 2 3 2 4 2" xfId="13559"/>
    <cellStyle name="40% – paryškinimas 1 3 2 3 2 5" xfId="9544"/>
    <cellStyle name="40% – paryškinimas 1 3 2 3 3" xfId="2731"/>
    <cellStyle name="40% – paryškinimas 1 3 2 3 3 2" xfId="2732"/>
    <cellStyle name="40% – paryškinimas 1 3 2 3 3 2 2" xfId="2733"/>
    <cellStyle name="40% – paryškinimas 1 3 2 3 3 2 2 2" xfId="13560"/>
    <cellStyle name="40% – paryškinimas 1 3 2 3 3 2 3" xfId="9549"/>
    <cellStyle name="40% – paryškinimas 1 3 2 3 3 3" xfId="2734"/>
    <cellStyle name="40% – paryškinimas 1 3 2 3 3 3 2" xfId="13561"/>
    <cellStyle name="40% – paryškinimas 1 3 2 3 3 4" xfId="9548"/>
    <cellStyle name="40% – paryškinimas 1 3 2 3 4" xfId="2735"/>
    <cellStyle name="40% – paryškinimas 1 3 2 3 4 2" xfId="2736"/>
    <cellStyle name="40% – paryškinimas 1 3 2 3 4 2 2" xfId="13562"/>
    <cellStyle name="40% – paryškinimas 1 3 2 3 4 3" xfId="9550"/>
    <cellStyle name="40% – paryškinimas 1 3 2 3 5" xfId="2737"/>
    <cellStyle name="40% – paryškinimas 1 3 2 3 5 2" xfId="13563"/>
    <cellStyle name="40% – paryškinimas 1 3 2 3 6" xfId="9543"/>
    <cellStyle name="40% – paryškinimas 1 3 2 4" xfId="2738"/>
    <cellStyle name="40% – paryškinimas 1 3 2 4 2" xfId="2739"/>
    <cellStyle name="40% – paryškinimas 1 3 2 4 2 2" xfId="2740"/>
    <cellStyle name="40% – paryškinimas 1 3 2 4 2 2 2" xfId="2741"/>
    <cellStyle name="40% – paryškinimas 1 3 2 4 2 2 2 2" xfId="13564"/>
    <cellStyle name="40% – paryškinimas 1 3 2 4 2 2 3" xfId="9553"/>
    <cellStyle name="40% – paryškinimas 1 3 2 4 2 3" xfId="2742"/>
    <cellStyle name="40% – paryškinimas 1 3 2 4 2 3 2" xfId="13565"/>
    <cellStyle name="40% – paryškinimas 1 3 2 4 2 4" xfId="9552"/>
    <cellStyle name="40% – paryškinimas 1 3 2 4 3" xfId="2743"/>
    <cellStyle name="40% – paryškinimas 1 3 2 4 3 2" xfId="2744"/>
    <cellStyle name="40% – paryškinimas 1 3 2 4 3 2 2" xfId="13566"/>
    <cellStyle name="40% – paryškinimas 1 3 2 4 3 3" xfId="9554"/>
    <cellStyle name="40% – paryškinimas 1 3 2 4 4" xfId="2745"/>
    <cellStyle name="40% – paryškinimas 1 3 2 4 4 2" xfId="13567"/>
    <cellStyle name="40% – paryškinimas 1 3 2 4 5" xfId="9551"/>
    <cellStyle name="40% – paryškinimas 1 3 2 5" xfId="2746"/>
    <cellStyle name="40% – paryškinimas 1 3 2 5 2" xfId="2747"/>
    <cellStyle name="40% – paryškinimas 1 3 2 5 2 2" xfId="2748"/>
    <cellStyle name="40% – paryškinimas 1 3 2 5 2 2 2" xfId="13568"/>
    <cellStyle name="40% – paryškinimas 1 3 2 5 2 3" xfId="9556"/>
    <cellStyle name="40% – paryškinimas 1 3 2 5 3" xfId="2749"/>
    <cellStyle name="40% – paryškinimas 1 3 2 5 3 2" xfId="13569"/>
    <cellStyle name="40% – paryškinimas 1 3 2 5 4" xfId="9555"/>
    <cellStyle name="40% – paryškinimas 1 3 2 6" xfId="2750"/>
    <cellStyle name="40% – paryškinimas 1 3 2 6 2" xfId="2751"/>
    <cellStyle name="40% – paryškinimas 1 3 2 6 2 2" xfId="13570"/>
    <cellStyle name="40% – paryškinimas 1 3 2 6 3" xfId="9557"/>
    <cellStyle name="40% – paryškinimas 1 3 2 7" xfId="2752"/>
    <cellStyle name="40% – paryškinimas 1 3 2 7 2" xfId="13571"/>
    <cellStyle name="40% – paryškinimas 1 3 2 8" xfId="9526"/>
    <cellStyle name="40% – paryškinimas 1 3 3" xfId="2753"/>
    <cellStyle name="40% – paryškinimas 1 3 3 2" xfId="2754"/>
    <cellStyle name="40% – paryškinimas 1 3 3 2 2" xfId="2755"/>
    <cellStyle name="40% – paryškinimas 1 3 3 2 2 2" xfId="2756"/>
    <cellStyle name="40% – paryškinimas 1 3 3 2 2 2 2" xfId="2757"/>
    <cellStyle name="40% – paryškinimas 1 3 3 2 2 2 2 2" xfId="2758"/>
    <cellStyle name="40% – paryškinimas 1 3 3 2 2 2 2 2 2" xfId="13572"/>
    <cellStyle name="40% – paryškinimas 1 3 3 2 2 2 2 3" xfId="9562"/>
    <cellStyle name="40% – paryškinimas 1 3 3 2 2 2 3" xfId="2759"/>
    <cellStyle name="40% – paryškinimas 1 3 3 2 2 2 3 2" xfId="13573"/>
    <cellStyle name="40% – paryškinimas 1 3 3 2 2 2 4" xfId="9561"/>
    <cellStyle name="40% – paryškinimas 1 3 3 2 2 3" xfId="2760"/>
    <cellStyle name="40% – paryškinimas 1 3 3 2 2 3 2" xfId="2761"/>
    <cellStyle name="40% – paryškinimas 1 3 3 2 2 3 2 2" xfId="13574"/>
    <cellStyle name="40% – paryškinimas 1 3 3 2 2 3 3" xfId="9563"/>
    <cellStyle name="40% – paryškinimas 1 3 3 2 2 4" xfId="2762"/>
    <cellStyle name="40% – paryškinimas 1 3 3 2 2 4 2" xfId="13575"/>
    <cellStyle name="40% – paryškinimas 1 3 3 2 2 5" xfId="9560"/>
    <cellStyle name="40% – paryškinimas 1 3 3 2 3" xfId="2763"/>
    <cellStyle name="40% – paryškinimas 1 3 3 2 3 2" xfId="2764"/>
    <cellStyle name="40% – paryškinimas 1 3 3 2 3 2 2" xfId="2765"/>
    <cellStyle name="40% – paryškinimas 1 3 3 2 3 2 2 2" xfId="13576"/>
    <cellStyle name="40% – paryškinimas 1 3 3 2 3 2 3" xfId="9565"/>
    <cellStyle name="40% – paryškinimas 1 3 3 2 3 3" xfId="2766"/>
    <cellStyle name="40% – paryškinimas 1 3 3 2 3 3 2" xfId="13577"/>
    <cellStyle name="40% – paryškinimas 1 3 3 2 3 4" xfId="9564"/>
    <cellStyle name="40% – paryškinimas 1 3 3 2 4" xfId="2767"/>
    <cellStyle name="40% – paryškinimas 1 3 3 2 4 2" xfId="2768"/>
    <cellStyle name="40% – paryškinimas 1 3 3 2 4 2 2" xfId="13578"/>
    <cellStyle name="40% – paryškinimas 1 3 3 2 4 3" xfId="9566"/>
    <cellStyle name="40% – paryškinimas 1 3 3 2 5" xfId="2769"/>
    <cellStyle name="40% – paryškinimas 1 3 3 2 5 2" xfId="13579"/>
    <cellStyle name="40% – paryškinimas 1 3 3 2 6" xfId="9559"/>
    <cellStyle name="40% – paryškinimas 1 3 3 3" xfId="2770"/>
    <cellStyle name="40% – paryškinimas 1 3 3 3 2" xfId="2771"/>
    <cellStyle name="40% – paryškinimas 1 3 3 3 2 2" xfId="2772"/>
    <cellStyle name="40% – paryškinimas 1 3 3 3 2 2 2" xfId="2773"/>
    <cellStyle name="40% – paryškinimas 1 3 3 3 2 2 2 2" xfId="13580"/>
    <cellStyle name="40% – paryškinimas 1 3 3 3 2 2 3" xfId="9569"/>
    <cellStyle name="40% – paryškinimas 1 3 3 3 2 3" xfId="2774"/>
    <cellStyle name="40% – paryškinimas 1 3 3 3 2 3 2" xfId="13581"/>
    <cellStyle name="40% – paryškinimas 1 3 3 3 2 4" xfId="9568"/>
    <cellStyle name="40% – paryškinimas 1 3 3 3 3" xfId="2775"/>
    <cellStyle name="40% – paryškinimas 1 3 3 3 3 2" xfId="2776"/>
    <cellStyle name="40% – paryškinimas 1 3 3 3 3 2 2" xfId="13582"/>
    <cellStyle name="40% – paryškinimas 1 3 3 3 3 3" xfId="9570"/>
    <cellStyle name="40% – paryškinimas 1 3 3 3 4" xfId="2777"/>
    <cellStyle name="40% – paryškinimas 1 3 3 3 4 2" xfId="13583"/>
    <cellStyle name="40% – paryškinimas 1 3 3 3 5" xfId="9567"/>
    <cellStyle name="40% – paryškinimas 1 3 3 4" xfId="2778"/>
    <cellStyle name="40% – paryškinimas 1 3 3 4 2" xfId="2779"/>
    <cellStyle name="40% – paryškinimas 1 3 3 4 2 2" xfId="2780"/>
    <cellStyle name="40% – paryškinimas 1 3 3 4 2 2 2" xfId="13584"/>
    <cellStyle name="40% – paryškinimas 1 3 3 4 2 3" xfId="9572"/>
    <cellStyle name="40% – paryškinimas 1 3 3 4 3" xfId="2781"/>
    <cellStyle name="40% – paryškinimas 1 3 3 4 3 2" xfId="13585"/>
    <cellStyle name="40% – paryškinimas 1 3 3 4 4" xfId="9571"/>
    <cellStyle name="40% – paryškinimas 1 3 3 5" xfId="2782"/>
    <cellStyle name="40% – paryškinimas 1 3 3 5 2" xfId="2783"/>
    <cellStyle name="40% – paryškinimas 1 3 3 5 2 2" xfId="13586"/>
    <cellStyle name="40% – paryškinimas 1 3 3 5 3" xfId="9573"/>
    <cellStyle name="40% – paryškinimas 1 3 3 6" xfId="2784"/>
    <cellStyle name="40% – paryškinimas 1 3 3 6 2" xfId="13587"/>
    <cellStyle name="40% – paryškinimas 1 3 3 7" xfId="9558"/>
    <cellStyle name="40% – paryškinimas 1 3 4" xfId="2785"/>
    <cellStyle name="40% – paryškinimas 1 3 4 2" xfId="2786"/>
    <cellStyle name="40% – paryškinimas 1 3 4 2 2" xfId="2787"/>
    <cellStyle name="40% – paryškinimas 1 3 4 2 2 2" xfId="2788"/>
    <cellStyle name="40% – paryškinimas 1 3 4 2 2 2 2" xfId="2789"/>
    <cellStyle name="40% – paryškinimas 1 3 4 2 2 2 2 2" xfId="13588"/>
    <cellStyle name="40% – paryškinimas 1 3 4 2 2 2 3" xfId="9577"/>
    <cellStyle name="40% – paryškinimas 1 3 4 2 2 3" xfId="2790"/>
    <cellStyle name="40% – paryškinimas 1 3 4 2 2 3 2" xfId="13589"/>
    <cellStyle name="40% – paryškinimas 1 3 4 2 2 4" xfId="9576"/>
    <cellStyle name="40% – paryškinimas 1 3 4 2 3" xfId="2791"/>
    <cellStyle name="40% – paryškinimas 1 3 4 2 3 2" xfId="2792"/>
    <cellStyle name="40% – paryškinimas 1 3 4 2 3 2 2" xfId="13590"/>
    <cellStyle name="40% – paryškinimas 1 3 4 2 3 3" xfId="9578"/>
    <cellStyle name="40% – paryškinimas 1 3 4 2 4" xfId="2793"/>
    <cellStyle name="40% – paryškinimas 1 3 4 2 4 2" xfId="13591"/>
    <cellStyle name="40% – paryškinimas 1 3 4 2 5" xfId="9575"/>
    <cellStyle name="40% – paryškinimas 1 3 4 3" xfId="2794"/>
    <cellStyle name="40% – paryškinimas 1 3 4 3 2" xfId="2795"/>
    <cellStyle name="40% – paryškinimas 1 3 4 3 2 2" xfId="2796"/>
    <cellStyle name="40% – paryškinimas 1 3 4 3 2 2 2" xfId="13592"/>
    <cellStyle name="40% – paryškinimas 1 3 4 3 2 3" xfId="9580"/>
    <cellStyle name="40% – paryškinimas 1 3 4 3 3" xfId="2797"/>
    <cellStyle name="40% – paryškinimas 1 3 4 3 3 2" xfId="13593"/>
    <cellStyle name="40% – paryškinimas 1 3 4 3 4" xfId="9579"/>
    <cellStyle name="40% – paryškinimas 1 3 4 4" xfId="2798"/>
    <cellStyle name="40% – paryškinimas 1 3 4 4 2" xfId="2799"/>
    <cellStyle name="40% – paryškinimas 1 3 4 4 2 2" xfId="13594"/>
    <cellStyle name="40% – paryškinimas 1 3 4 4 3" xfId="9581"/>
    <cellStyle name="40% – paryškinimas 1 3 4 5" xfId="2800"/>
    <cellStyle name="40% – paryškinimas 1 3 4 5 2" xfId="13595"/>
    <cellStyle name="40% – paryškinimas 1 3 4 6" xfId="9574"/>
    <cellStyle name="40% – paryškinimas 1 3 5" xfId="2801"/>
    <cellStyle name="40% – paryškinimas 1 3 5 2" xfId="2802"/>
    <cellStyle name="40% – paryškinimas 1 3 5 2 2" xfId="2803"/>
    <cellStyle name="40% – paryškinimas 1 3 5 2 2 2" xfId="2804"/>
    <cellStyle name="40% – paryškinimas 1 3 5 2 2 2 2" xfId="13596"/>
    <cellStyle name="40% – paryškinimas 1 3 5 2 2 3" xfId="9584"/>
    <cellStyle name="40% – paryškinimas 1 3 5 2 3" xfId="2805"/>
    <cellStyle name="40% – paryškinimas 1 3 5 2 3 2" xfId="13597"/>
    <cellStyle name="40% – paryškinimas 1 3 5 2 4" xfId="9583"/>
    <cellStyle name="40% – paryškinimas 1 3 5 3" xfId="2806"/>
    <cellStyle name="40% – paryškinimas 1 3 5 3 2" xfId="2807"/>
    <cellStyle name="40% – paryškinimas 1 3 5 3 2 2" xfId="13598"/>
    <cellStyle name="40% – paryškinimas 1 3 5 3 3" xfId="9585"/>
    <cellStyle name="40% – paryškinimas 1 3 5 4" xfId="2808"/>
    <cellStyle name="40% – paryškinimas 1 3 5 4 2" xfId="13599"/>
    <cellStyle name="40% – paryškinimas 1 3 5 5" xfId="9582"/>
    <cellStyle name="40% – paryškinimas 1 3 6" xfId="2809"/>
    <cellStyle name="40% – paryškinimas 1 3 6 2" xfId="2810"/>
    <cellStyle name="40% – paryškinimas 1 3 6 2 2" xfId="2811"/>
    <cellStyle name="40% – paryškinimas 1 3 6 2 2 2" xfId="13600"/>
    <cellStyle name="40% – paryškinimas 1 3 6 2 3" xfId="9587"/>
    <cellStyle name="40% – paryškinimas 1 3 6 3" xfId="2812"/>
    <cellStyle name="40% – paryškinimas 1 3 6 3 2" xfId="13601"/>
    <cellStyle name="40% – paryškinimas 1 3 6 4" xfId="9586"/>
    <cellStyle name="40% – paryškinimas 1 3 7" xfId="2813"/>
    <cellStyle name="40% – paryškinimas 1 3 7 2" xfId="2814"/>
    <cellStyle name="40% – paryškinimas 1 3 7 2 2" xfId="13602"/>
    <cellStyle name="40% – paryškinimas 1 3 7 3" xfId="9588"/>
    <cellStyle name="40% – paryškinimas 1 3 8" xfId="2815"/>
    <cellStyle name="40% – paryškinimas 1 3 8 2" xfId="13603"/>
    <cellStyle name="40% – paryškinimas 1 3 9" xfId="9525"/>
    <cellStyle name="40% – paryškinimas 1 4" xfId="2816"/>
    <cellStyle name="40% – paryškinimas 1 4 2" xfId="2817"/>
    <cellStyle name="40% – paryškinimas 1 4 2 2" xfId="2818"/>
    <cellStyle name="40% – paryškinimas 1 4 2 2 2" xfId="2819"/>
    <cellStyle name="40% – paryškinimas 1 4 2 2 2 2" xfId="2820"/>
    <cellStyle name="40% – paryškinimas 1 4 2 2 2 2 2" xfId="2821"/>
    <cellStyle name="40% – paryškinimas 1 4 2 2 2 2 2 2" xfId="2822"/>
    <cellStyle name="40% – paryškinimas 1 4 2 2 2 2 2 2 2" xfId="2823"/>
    <cellStyle name="40% – paryškinimas 1 4 2 2 2 2 2 2 2 2" xfId="13604"/>
    <cellStyle name="40% – paryškinimas 1 4 2 2 2 2 2 2 3" xfId="9595"/>
    <cellStyle name="40% – paryškinimas 1 4 2 2 2 2 2 3" xfId="2824"/>
    <cellStyle name="40% – paryškinimas 1 4 2 2 2 2 2 3 2" xfId="13605"/>
    <cellStyle name="40% – paryškinimas 1 4 2 2 2 2 2 4" xfId="9594"/>
    <cellStyle name="40% – paryškinimas 1 4 2 2 2 2 3" xfId="2825"/>
    <cellStyle name="40% – paryškinimas 1 4 2 2 2 2 3 2" xfId="2826"/>
    <cellStyle name="40% – paryškinimas 1 4 2 2 2 2 3 2 2" xfId="13606"/>
    <cellStyle name="40% – paryškinimas 1 4 2 2 2 2 3 3" xfId="9596"/>
    <cellStyle name="40% – paryškinimas 1 4 2 2 2 2 4" xfId="2827"/>
    <cellStyle name="40% – paryškinimas 1 4 2 2 2 2 4 2" xfId="13607"/>
    <cellStyle name="40% – paryškinimas 1 4 2 2 2 2 5" xfId="9593"/>
    <cellStyle name="40% – paryškinimas 1 4 2 2 2 3" xfId="2828"/>
    <cellStyle name="40% – paryškinimas 1 4 2 2 2 3 2" xfId="2829"/>
    <cellStyle name="40% – paryškinimas 1 4 2 2 2 3 2 2" xfId="2830"/>
    <cellStyle name="40% – paryškinimas 1 4 2 2 2 3 2 2 2" xfId="13608"/>
    <cellStyle name="40% – paryškinimas 1 4 2 2 2 3 2 3" xfId="9598"/>
    <cellStyle name="40% – paryškinimas 1 4 2 2 2 3 3" xfId="2831"/>
    <cellStyle name="40% – paryškinimas 1 4 2 2 2 3 3 2" xfId="13609"/>
    <cellStyle name="40% – paryškinimas 1 4 2 2 2 3 4" xfId="9597"/>
    <cellStyle name="40% – paryškinimas 1 4 2 2 2 4" xfId="2832"/>
    <cellStyle name="40% – paryškinimas 1 4 2 2 2 4 2" xfId="2833"/>
    <cellStyle name="40% – paryškinimas 1 4 2 2 2 4 2 2" xfId="13610"/>
    <cellStyle name="40% – paryškinimas 1 4 2 2 2 4 3" xfId="9599"/>
    <cellStyle name="40% – paryškinimas 1 4 2 2 2 5" xfId="2834"/>
    <cellStyle name="40% – paryškinimas 1 4 2 2 2 5 2" xfId="13611"/>
    <cellStyle name="40% – paryškinimas 1 4 2 2 2 6" xfId="9592"/>
    <cellStyle name="40% – paryškinimas 1 4 2 2 3" xfId="2835"/>
    <cellStyle name="40% – paryškinimas 1 4 2 2 3 2" xfId="2836"/>
    <cellStyle name="40% – paryškinimas 1 4 2 2 3 2 2" xfId="2837"/>
    <cellStyle name="40% – paryškinimas 1 4 2 2 3 2 2 2" xfId="2838"/>
    <cellStyle name="40% – paryškinimas 1 4 2 2 3 2 2 2 2" xfId="13612"/>
    <cellStyle name="40% – paryškinimas 1 4 2 2 3 2 2 3" xfId="9602"/>
    <cellStyle name="40% – paryškinimas 1 4 2 2 3 2 3" xfId="2839"/>
    <cellStyle name="40% – paryškinimas 1 4 2 2 3 2 3 2" xfId="13613"/>
    <cellStyle name="40% – paryškinimas 1 4 2 2 3 2 4" xfId="9601"/>
    <cellStyle name="40% – paryškinimas 1 4 2 2 3 3" xfId="2840"/>
    <cellStyle name="40% – paryškinimas 1 4 2 2 3 3 2" xfId="2841"/>
    <cellStyle name="40% – paryškinimas 1 4 2 2 3 3 2 2" xfId="13614"/>
    <cellStyle name="40% – paryškinimas 1 4 2 2 3 3 3" xfId="9603"/>
    <cellStyle name="40% – paryškinimas 1 4 2 2 3 4" xfId="2842"/>
    <cellStyle name="40% – paryškinimas 1 4 2 2 3 4 2" xfId="13615"/>
    <cellStyle name="40% – paryškinimas 1 4 2 2 3 5" xfId="9600"/>
    <cellStyle name="40% – paryškinimas 1 4 2 2 4" xfId="2843"/>
    <cellStyle name="40% – paryškinimas 1 4 2 2 4 2" xfId="2844"/>
    <cellStyle name="40% – paryškinimas 1 4 2 2 4 2 2" xfId="2845"/>
    <cellStyle name="40% – paryškinimas 1 4 2 2 4 2 2 2" xfId="13616"/>
    <cellStyle name="40% – paryškinimas 1 4 2 2 4 2 3" xfId="9605"/>
    <cellStyle name="40% – paryškinimas 1 4 2 2 4 3" xfId="2846"/>
    <cellStyle name="40% – paryškinimas 1 4 2 2 4 3 2" xfId="13617"/>
    <cellStyle name="40% – paryškinimas 1 4 2 2 4 4" xfId="9604"/>
    <cellStyle name="40% – paryškinimas 1 4 2 2 5" xfId="2847"/>
    <cellStyle name="40% – paryškinimas 1 4 2 2 5 2" xfId="2848"/>
    <cellStyle name="40% – paryškinimas 1 4 2 2 5 2 2" xfId="13618"/>
    <cellStyle name="40% – paryškinimas 1 4 2 2 5 3" xfId="9606"/>
    <cellStyle name="40% – paryškinimas 1 4 2 2 6" xfId="2849"/>
    <cellStyle name="40% – paryškinimas 1 4 2 2 6 2" xfId="13619"/>
    <cellStyle name="40% – paryškinimas 1 4 2 2 7" xfId="9591"/>
    <cellStyle name="40% – paryškinimas 1 4 2 3" xfId="2850"/>
    <cellStyle name="40% – paryškinimas 1 4 2 3 2" xfId="2851"/>
    <cellStyle name="40% – paryškinimas 1 4 2 3 2 2" xfId="2852"/>
    <cellStyle name="40% – paryškinimas 1 4 2 3 2 2 2" xfId="2853"/>
    <cellStyle name="40% – paryškinimas 1 4 2 3 2 2 2 2" xfId="2854"/>
    <cellStyle name="40% – paryškinimas 1 4 2 3 2 2 2 2 2" xfId="13620"/>
    <cellStyle name="40% – paryškinimas 1 4 2 3 2 2 2 3" xfId="9610"/>
    <cellStyle name="40% – paryškinimas 1 4 2 3 2 2 3" xfId="2855"/>
    <cellStyle name="40% – paryškinimas 1 4 2 3 2 2 3 2" xfId="13621"/>
    <cellStyle name="40% – paryškinimas 1 4 2 3 2 2 4" xfId="9609"/>
    <cellStyle name="40% – paryškinimas 1 4 2 3 2 3" xfId="2856"/>
    <cellStyle name="40% – paryškinimas 1 4 2 3 2 3 2" xfId="2857"/>
    <cellStyle name="40% – paryškinimas 1 4 2 3 2 3 2 2" xfId="13622"/>
    <cellStyle name="40% – paryškinimas 1 4 2 3 2 3 3" xfId="9611"/>
    <cellStyle name="40% – paryškinimas 1 4 2 3 2 4" xfId="2858"/>
    <cellStyle name="40% – paryškinimas 1 4 2 3 2 4 2" xfId="13623"/>
    <cellStyle name="40% – paryškinimas 1 4 2 3 2 5" xfId="9608"/>
    <cellStyle name="40% – paryškinimas 1 4 2 3 3" xfId="2859"/>
    <cellStyle name="40% – paryškinimas 1 4 2 3 3 2" xfId="2860"/>
    <cellStyle name="40% – paryškinimas 1 4 2 3 3 2 2" xfId="2861"/>
    <cellStyle name="40% – paryškinimas 1 4 2 3 3 2 2 2" xfId="13624"/>
    <cellStyle name="40% – paryškinimas 1 4 2 3 3 2 3" xfId="9613"/>
    <cellStyle name="40% – paryškinimas 1 4 2 3 3 3" xfId="2862"/>
    <cellStyle name="40% – paryškinimas 1 4 2 3 3 3 2" xfId="13625"/>
    <cellStyle name="40% – paryškinimas 1 4 2 3 3 4" xfId="9612"/>
    <cellStyle name="40% – paryškinimas 1 4 2 3 4" xfId="2863"/>
    <cellStyle name="40% – paryškinimas 1 4 2 3 4 2" xfId="2864"/>
    <cellStyle name="40% – paryškinimas 1 4 2 3 4 2 2" xfId="13626"/>
    <cellStyle name="40% – paryškinimas 1 4 2 3 4 3" xfId="9614"/>
    <cellStyle name="40% – paryškinimas 1 4 2 3 5" xfId="2865"/>
    <cellStyle name="40% – paryškinimas 1 4 2 3 5 2" xfId="13627"/>
    <cellStyle name="40% – paryškinimas 1 4 2 3 6" xfId="9607"/>
    <cellStyle name="40% – paryškinimas 1 4 2 4" xfId="2866"/>
    <cellStyle name="40% – paryškinimas 1 4 2 4 2" xfId="2867"/>
    <cellStyle name="40% – paryškinimas 1 4 2 4 2 2" xfId="2868"/>
    <cellStyle name="40% – paryškinimas 1 4 2 4 2 2 2" xfId="2869"/>
    <cellStyle name="40% – paryškinimas 1 4 2 4 2 2 2 2" xfId="13628"/>
    <cellStyle name="40% – paryškinimas 1 4 2 4 2 2 3" xfId="9617"/>
    <cellStyle name="40% – paryškinimas 1 4 2 4 2 3" xfId="2870"/>
    <cellStyle name="40% – paryškinimas 1 4 2 4 2 3 2" xfId="13629"/>
    <cellStyle name="40% – paryškinimas 1 4 2 4 2 4" xfId="9616"/>
    <cellStyle name="40% – paryškinimas 1 4 2 4 3" xfId="2871"/>
    <cellStyle name="40% – paryškinimas 1 4 2 4 3 2" xfId="2872"/>
    <cellStyle name="40% – paryškinimas 1 4 2 4 3 2 2" xfId="13630"/>
    <cellStyle name="40% – paryškinimas 1 4 2 4 3 3" xfId="9618"/>
    <cellStyle name="40% – paryškinimas 1 4 2 4 4" xfId="2873"/>
    <cellStyle name="40% – paryškinimas 1 4 2 4 4 2" xfId="13631"/>
    <cellStyle name="40% – paryškinimas 1 4 2 4 5" xfId="9615"/>
    <cellStyle name="40% – paryškinimas 1 4 2 5" xfId="2874"/>
    <cellStyle name="40% – paryškinimas 1 4 2 5 2" xfId="2875"/>
    <cellStyle name="40% – paryškinimas 1 4 2 5 2 2" xfId="2876"/>
    <cellStyle name="40% – paryškinimas 1 4 2 5 2 2 2" xfId="13632"/>
    <cellStyle name="40% – paryškinimas 1 4 2 5 2 3" xfId="9620"/>
    <cellStyle name="40% – paryškinimas 1 4 2 5 3" xfId="2877"/>
    <cellStyle name="40% – paryškinimas 1 4 2 5 3 2" xfId="13633"/>
    <cellStyle name="40% – paryškinimas 1 4 2 5 4" xfId="9619"/>
    <cellStyle name="40% – paryškinimas 1 4 2 6" xfId="2878"/>
    <cellStyle name="40% – paryškinimas 1 4 2 6 2" xfId="2879"/>
    <cellStyle name="40% – paryškinimas 1 4 2 6 2 2" xfId="13634"/>
    <cellStyle name="40% – paryškinimas 1 4 2 6 3" xfId="9621"/>
    <cellStyle name="40% – paryškinimas 1 4 2 7" xfId="2880"/>
    <cellStyle name="40% – paryškinimas 1 4 2 7 2" xfId="13635"/>
    <cellStyle name="40% – paryškinimas 1 4 2 8" xfId="9590"/>
    <cellStyle name="40% – paryškinimas 1 4 3" xfId="2881"/>
    <cellStyle name="40% – paryškinimas 1 4 3 2" xfId="2882"/>
    <cellStyle name="40% – paryškinimas 1 4 3 2 2" xfId="2883"/>
    <cellStyle name="40% – paryškinimas 1 4 3 2 2 2" xfId="2884"/>
    <cellStyle name="40% – paryškinimas 1 4 3 2 2 2 2" xfId="2885"/>
    <cellStyle name="40% – paryškinimas 1 4 3 2 2 2 2 2" xfId="2886"/>
    <cellStyle name="40% – paryškinimas 1 4 3 2 2 2 2 2 2" xfId="13636"/>
    <cellStyle name="40% – paryškinimas 1 4 3 2 2 2 2 3" xfId="9626"/>
    <cellStyle name="40% – paryškinimas 1 4 3 2 2 2 3" xfId="2887"/>
    <cellStyle name="40% – paryškinimas 1 4 3 2 2 2 3 2" xfId="13637"/>
    <cellStyle name="40% – paryškinimas 1 4 3 2 2 2 4" xfId="9625"/>
    <cellStyle name="40% – paryškinimas 1 4 3 2 2 3" xfId="2888"/>
    <cellStyle name="40% – paryškinimas 1 4 3 2 2 3 2" xfId="2889"/>
    <cellStyle name="40% – paryškinimas 1 4 3 2 2 3 2 2" xfId="13638"/>
    <cellStyle name="40% – paryškinimas 1 4 3 2 2 3 3" xfId="9627"/>
    <cellStyle name="40% – paryškinimas 1 4 3 2 2 4" xfId="2890"/>
    <cellStyle name="40% – paryškinimas 1 4 3 2 2 4 2" xfId="13639"/>
    <cellStyle name="40% – paryškinimas 1 4 3 2 2 5" xfId="9624"/>
    <cellStyle name="40% – paryškinimas 1 4 3 2 3" xfId="2891"/>
    <cellStyle name="40% – paryškinimas 1 4 3 2 3 2" xfId="2892"/>
    <cellStyle name="40% – paryškinimas 1 4 3 2 3 2 2" xfId="2893"/>
    <cellStyle name="40% – paryškinimas 1 4 3 2 3 2 2 2" xfId="13640"/>
    <cellStyle name="40% – paryškinimas 1 4 3 2 3 2 3" xfId="9629"/>
    <cellStyle name="40% – paryškinimas 1 4 3 2 3 3" xfId="2894"/>
    <cellStyle name="40% – paryškinimas 1 4 3 2 3 3 2" xfId="13641"/>
    <cellStyle name="40% – paryškinimas 1 4 3 2 3 4" xfId="9628"/>
    <cellStyle name="40% – paryškinimas 1 4 3 2 4" xfId="2895"/>
    <cellStyle name="40% – paryškinimas 1 4 3 2 4 2" xfId="2896"/>
    <cellStyle name="40% – paryškinimas 1 4 3 2 4 2 2" xfId="13642"/>
    <cellStyle name="40% – paryškinimas 1 4 3 2 4 3" xfId="9630"/>
    <cellStyle name="40% – paryškinimas 1 4 3 2 5" xfId="2897"/>
    <cellStyle name="40% – paryškinimas 1 4 3 2 5 2" xfId="13643"/>
    <cellStyle name="40% – paryškinimas 1 4 3 2 6" xfId="9623"/>
    <cellStyle name="40% – paryškinimas 1 4 3 3" xfId="2898"/>
    <cellStyle name="40% – paryškinimas 1 4 3 3 2" xfId="2899"/>
    <cellStyle name="40% – paryškinimas 1 4 3 3 2 2" xfId="2900"/>
    <cellStyle name="40% – paryškinimas 1 4 3 3 2 2 2" xfId="2901"/>
    <cellStyle name="40% – paryškinimas 1 4 3 3 2 2 2 2" xfId="13644"/>
    <cellStyle name="40% – paryškinimas 1 4 3 3 2 2 3" xfId="9633"/>
    <cellStyle name="40% – paryškinimas 1 4 3 3 2 3" xfId="2902"/>
    <cellStyle name="40% – paryškinimas 1 4 3 3 2 3 2" xfId="13645"/>
    <cellStyle name="40% – paryškinimas 1 4 3 3 2 4" xfId="9632"/>
    <cellStyle name="40% – paryškinimas 1 4 3 3 3" xfId="2903"/>
    <cellStyle name="40% – paryškinimas 1 4 3 3 3 2" xfId="2904"/>
    <cellStyle name="40% – paryškinimas 1 4 3 3 3 2 2" xfId="13646"/>
    <cellStyle name="40% – paryškinimas 1 4 3 3 3 3" xfId="9634"/>
    <cellStyle name="40% – paryškinimas 1 4 3 3 4" xfId="2905"/>
    <cellStyle name="40% – paryškinimas 1 4 3 3 4 2" xfId="13647"/>
    <cellStyle name="40% – paryškinimas 1 4 3 3 5" xfId="9631"/>
    <cellStyle name="40% – paryškinimas 1 4 3 4" xfId="2906"/>
    <cellStyle name="40% – paryškinimas 1 4 3 4 2" xfId="2907"/>
    <cellStyle name="40% – paryškinimas 1 4 3 4 2 2" xfId="2908"/>
    <cellStyle name="40% – paryškinimas 1 4 3 4 2 2 2" xfId="13648"/>
    <cellStyle name="40% – paryškinimas 1 4 3 4 2 3" xfId="9636"/>
    <cellStyle name="40% – paryškinimas 1 4 3 4 3" xfId="2909"/>
    <cellStyle name="40% – paryškinimas 1 4 3 4 3 2" xfId="13649"/>
    <cellStyle name="40% – paryškinimas 1 4 3 4 4" xfId="9635"/>
    <cellStyle name="40% – paryškinimas 1 4 3 5" xfId="2910"/>
    <cellStyle name="40% – paryškinimas 1 4 3 5 2" xfId="2911"/>
    <cellStyle name="40% – paryškinimas 1 4 3 5 2 2" xfId="13650"/>
    <cellStyle name="40% – paryškinimas 1 4 3 5 3" xfId="9637"/>
    <cellStyle name="40% – paryškinimas 1 4 3 6" xfId="2912"/>
    <cellStyle name="40% – paryškinimas 1 4 3 6 2" xfId="13651"/>
    <cellStyle name="40% – paryškinimas 1 4 3 7" xfId="9622"/>
    <cellStyle name="40% – paryškinimas 1 4 4" xfId="2913"/>
    <cellStyle name="40% – paryškinimas 1 4 4 2" xfId="2914"/>
    <cellStyle name="40% – paryškinimas 1 4 4 2 2" xfId="2915"/>
    <cellStyle name="40% – paryškinimas 1 4 4 2 2 2" xfId="2916"/>
    <cellStyle name="40% – paryškinimas 1 4 4 2 2 2 2" xfId="2917"/>
    <cellStyle name="40% – paryškinimas 1 4 4 2 2 2 2 2" xfId="13652"/>
    <cellStyle name="40% – paryškinimas 1 4 4 2 2 2 3" xfId="9641"/>
    <cellStyle name="40% – paryškinimas 1 4 4 2 2 3" xfId="2918"/>
    <cellStyle name="40% – paryškinimas 1 4 4 2 2 3 2" xfId="13653"/>
    <cellStyle name="40% – paryškinimas 1 4 4 2 2 4" xfId="9640"/>
    <cellStyle name="40% – paryškinimas 1 4 4 2 3" xfId="2919"/>
    <cellStyle name="40% – paryškinimas 1 4 4 2 3 2" xfId="2920"/>
    <cellStyle name="40% – paryškinimas 1 4 4 2 3 2 2" xfId="13654"/>
    <cellStyle name="40% – paryškinimas 1 4 4 2 3 3" xfId="9642"/>
    <cellStyle name="40% – paryškinimas 1 4 4 2 4" xfId="2921"/>
    <cellStyle name="40% – paryškinimas 1 4 4 2 4 2" xfId="13655"/>
    <cellStyle name="40% – paryškinimas 1 4 4 2 5" xfId="9639"/>
    <cellStyle name="40% – paryškinimas 1 4 4 3" xfId="2922"/>
    <cellStyle name="40% – paryškinimas 1 4 4 3 2" xfId="2923"/>
    <cellStyle name="40% – paryškinimas 1 4 4 3 2 2" xfId="2924"/>
    <cellStyle name="40% – paryškinimas 1 4 4 3 2 2 2" xfId="13656"/>
    <cellStyle name="40% – paryškinimas 1 4 4 3 2 3" xfId="9644"/>
    <cellStyle name="40% – paryškinimas 1 4 4 3 3" xfId="2925"/>
    <cellStyle name="40% – paryškinimas 1 4 4 3 3 2" xfId="13657"/>
    <cellStyle name="40% – paryškinimas 1 4 4 3 4" xfId="9643"/>
    <cellStyle name="40% – paryškinimas 1 4 4 4" xfId="2926"/>
    <cellStyle name="40% – paryškinimas 1 4 4 4 2" xfId="2927"/>
    <cellStyle name="40% – paryškinimas 1 4 4 4 2 2" xfId="13658"/>
    <cellStyle name="40% – paryškinimas 1 4 4 4 3" xfId="9645"/>
    <cellStyle name="40% – paryškinimas 1 4 4 5" xfId="2928"/>
    <cellStyle name="40% – paryškinimas 1 4 4 5 2" xfId="13659"/>
    <cellStyle name="40% – paryškinimas 1 4 4 6" xfId="9638"/>
    <cellStyle name="40% – paryškinimas 1 4 5" xfId="2929"/>
    <cellStyle name="40% – paryškinimas 1 4 5 2" xfId="2930"/>
    <cellStyle name="40% – paryškinimas 1 4 5 2 2" xfId="2931"/>
    <cellStyle name="40% – paryškinimas 1 4 5 2 2 2" xfId="2932"/>
    <cellStyle name="40% – paryškinimas 1 4 5 2 2 2 2" xfId="13660"/>
    <cellStyle name="40% – paryškinimas 1 4 5 2 2 3" xfId="9648"/>
    <cellStyle name="40% – paryškinimas 1 4 5 2 3" xfId="2933"/>
    <cellStyle name="40% – paryškinimas 1 4 5 2 3 2" xfId="13661"/>
    <cellStyle name="40% – paryškinimas 1 4 5 2 4" xfId="9647"/>
    <cellStyle name="40% – paryškinimas 1 4 5 3" xfId="2934"/>
    <cellStyle name="40% – paryškinimas 1 4 5 3 2" xfId="2935"/>
    <cellStyle name="40% – paryškinimas 1 4 5 3 2 2" xfId="13662"/>
    <cellStyle name="40% – paryškinimas 1 4 5 3 3" xfId="9649"/>
    <cellStyle name="40% – paryškinimas 1 4 5 4" xfId="2936"/>
    <cellStyle name="40% – paryškinimas 1 4 5 4 2" xfId="13663"/>
    <cellStyle name="40% – paryškinimas 1 4 5 5" xfId="9646"/>
    <cellStyle name="40% – paryškinimas 1 4 6" xfId="2937"/>
    <cellStyle name="40% – paryškinimas 1 4 6 2" xfId="2938"/>
    <cellStyle name="40% – paryškinimas 1 4 6 2 2" xfId="2939"/>
    <cellStyle name="40% – paryškinimas 1 4 6 2 2 2" xfId="13664"/>
    <cellStyle name="40% – paryškinimas 1 4 6 2 3" xfId="9651"/>
    <cellStyle name="40% – paryškinimas 1 4 6 3" xfId="2940"/>
    <cellStyle name="40% – paryškinimas 1 4 6 3 2" xfId="13665"/>
    <cellStyle name="40% – paryškinimas 1 4 6 4" xfId="9650"/>
    <cellStyle name="40% – paryškinimas 1 4 7" xfId="2941"/>
    <cellStyle name="40% – paryškinimas 1 4 7 2" xfId="2942"/>
    <cellStyle name="40% – paryškinimas 1 4 7 2 2" xfId="13666"/>
    <cellStyle name="40% – paryškinimas 1 4 7 3" xfId="9652"/>
    <cellStyle name="40% – paryškinimas 1 4 8" xfId="2943"/>
    <cellStyle name="40% – paryškinimas 1 4 8 2" xfId="13667"/>
    <cellStyle name="40% – paryškinimas 1 4 9" xfId="9589"/>
    <cellStyle name="40% – paryškinimas 1 5" xfId="2944"/>
    <cellStyle name="40% – paryškinimas 1 5 2" xfId="2945"/>
    <cellStyle name="40% – paryškinimas 1 5 2 2" xfId="2946"/>
    <cellStyle name="40% – paryškinimas 1 5 2 2 2" xfId="2947"/>
    <cellStyle name="40% – paryškinimas 1 5 2 2 2 2" xfId="2948"/>
    <cellStyle name="40% – paryškinimas 1 5 2 2 2 2 2" xfId="2949"/>
    <cellStyle name="40% – paryškinimas 1 5 2 2 2 2 2 2" xfId="2950"/>
    <cellStyle name="40% – paryškinimas 1 5 2 2 2 2 2 2 2" xfId="13668"/>
    <cellStyle name="40% – paryškinimas 1 5 2 2 2 2 2 3" xfId="9658"/>
    <cellStyle name="40% – paryškinimas 1 5 2 2 2 2 3" xfId="2951"/>
    <cellStyle name="40% – paryškinimas 1 5 2 2 2 2 3 2" xfId="13669"/>
    <cellStyle name="40% – paryškinimas 1 5 2 2 2 2 4" xfId="9657"/>
    <cellStyle name="40% – paryškinimas 1 5 2 2 2 3" xfId="2952"/>
    <cellStyle name="40% – paryškinimas 1 5 2 2 2 3 2" xfId="2953"/>
    <cellStyle name="40% – paryškinimas 1 5 2 2 2 3 2 2" xfId="13670"/>
    <cellStyle name="40% – paryškinimas 1 5 2 2 2 3 3" xfId="9659"/>
    <cellStyle name="40% – paryškinimas 1 5 2 2 2 4" xfId="2954"/>
    <cellStyle name="40% – paryškinimas 1 5 2 2 2 4 2" xfId="13671"/>
    <cellStyle name="40% – paryškinimas 1 5 2 2 2 5" xfId="9656"/>
    <cellStyle name="40% – paryškinimas 1 5 2 2 3" xfId="2955"/>
    <cellStyle name="40% – paryškinimas 1 5 2 2 3 2" xfId="2956"/>
    <cellStyle name="40% – paryškinimas 1 5 2 2 3 2 2" xfId="2957"/>
    <cellStyle name="40% – paryškinimas 1 5 2 2 3 2 2 2" xfId="13672"/>
    <cellStyle name="40% – paryškinimas 1 5 2 2 3 2 3" xfId="9661"/>
    <cellStyle name="40% – paryškinimas 1 5 2 2 3 3" xfId="2958"/>
    <cellStyle name="40% – paryškinimas 1 5 2 2 3 3 2" xfId="13673"/>
    <cellStyle name="40% – paryškinimas 1 5 2 2 3 4" xfId="9660"/>
    <cellStyle name="40% – paryškinimas 1 5 2 2 4" xfId="2959"/>
    <cellStyle name="40% – paryškinimas 1 5 2 2 4 2" xfId="2960"/>
    <cellStyle name="40% – paryškinimas 1 5 2 2 4 2 2" xfId="13674"/>
    <cellStyle name="40% – paryškinimas 1 5 2 2 4 3" xfId="9662"/>
    <cellStyle name="40% – paryškinimas 1 5 2 2 5" xfId="2961"/>
    <cellStyle name="40% – paryškinimas 1 5 2 2 5 2" xfId="13675"/>
    <cellStyle name="40% – paryškinimas 1 5 2 2 6" xfId="9655"/>
    <cellStyle name="40% – paryškinimas 1 5 2 3" xfId="2962"/>
    <cellStyle name="40% – paryškinimas 1 5 2 3 2" xfId="2963"/>
    <cellStyle name="40% – paryškinimas 1 5 2 3 2 2" xfId="2964"/>
    <cellStyle name="40% – paryškinimas 1 5 2 3 2 2 2" xfId="2965"/>
    <cellStyle name="40% – paryškinimas 1 5 2 3 2 2 2 2" xfId="13676"/>
    <cellStyle name="40% – paryškinimas 1 5 2 3 2 2 3" xfId="9665"/>
    <cellStyle name="40% – paryškinimas 1 5 2 3 2 3" xfId="2966"/>
    <cellStyle name="40% – paryškinimas 1 5 2 3 2 3 2" xfId="13677"/>
    <cellStyle name="40% – paryškinimas 1 5 2 3 2 4" xfId="9664"/>
    <cellStyle name="40% – paryškinimas 1 5 2 3 3" xfId="2967"/>
    <cellStyle name="40% – paryškinimas 1 5 2 3 3 2" xfId="2968"/>
    <cellStyle name="40% – paryškinimas 1 5 2 3 3 2 2" xfId="13678"/>
    <cellStyle name="40% – paryškinimas 1 5 2 3 3 3" xfId="9666"/>
    <cellStyle name="40% – paryškinimas 1 5 2 3 4" xfId="2969"/>
    <cellStyle name="40% – paryškinimas 1 5 2 3 4 2" xfId="13679"/>
    <cellStyle name="40% – paryškinimas 1 5 2 3 5" xfId="9663"/>
    <cellStyle name="40% – paryškinimas 1 5 2 4" xfId="2970"/>
    <cellStyle name="40% – paryškinimas 1 5 2 4 2" xfId="2971"/>
    <cellStyle name="40% – paryškinimas 1 5 2 4 2 2" xfId="2972"/>
    <cellStyle name="40% – paryškinimas 1 5 2 4 2 2 2" xfId="13680"/>
    <cellStyle name="40% – paryškinimas 1 5 2 4 2 3" xfId="9668"/>
    <cellStyle name="40% – paryškinimas 1 5 2 4 3" xfId="2973"/>
    <cellStyle name="40% – paryškinimas 1 5 2 4 3 2" xfId="13681"/>
    <cellStyle name="40% – paryškinimas 1 5 2 4 4" xfId="9667"/>
    <cellStyle name="40% – paryškinimas 1 5 2 5" xfId="2974"/>
    <cellStyle name="40% – paryškinimas 1 5 2 5 2" xfId="2975"/>
    <cellStyle name="40% – paryškinimas 1 5 2 5 2 2" xfId="13682"/>
    <cellStyle name="40% – paryškinimas 1 5 2 5 3" xfId="9669"/>
    <cellStyle name="40% – paryškinimas 1 5 2 6" xfId="2976"/>
    <cellStyle name="40% – paryškinimas 1 5 2 6 2" xfId="13683"/>
    <cellStyle name="40% – paryškinimas 1 5 2 7" xfId="9654"/>
    <cellStyle name="40% – paryškinimas 1 5 3" xfId="2977"/>
    <cellStyle name="40% – paryškinimas 1 5 3 2" xfId="2978"/>
    <cellStyle name="40% – paryškinimas 1 5 3 2 2" xfId="2979"/>
    <cellStyle name="40% – paryškinimas 1 5 3 2 2 2" xfId="2980"/>
    <cellStyle name="40% – paryškinimas 1 5 3 2 2 2 2" xfId="2981"/>
    <cellStyle name="40% – paryškinimas 1 5 3 2 2 2 2 2" xfId="13684"/>
    <cellStyle name="40% – paryškinimas 1 5 3 2 2 2 3" xfId="9673"/>
    <cellStyle name="40% – paryškinimas 1 5 3 2 2 3" xfId="2982"/>
    <cellStyle name="40% – paryškinimas 1 5 3 2 2 3 2" xfId="13685"/>
    <cellStyle name="40% – paryškinimas 1 5 3 2 2 4" xfId="9672"/>
    <cellStyle name="40% – paryškinimas 1 5 3 2 3" xfId="2983"/>
    <cellStyle name="40% – paryškinimas 1 5 3 2 3 2" xfId="2984"/>
    <cellStyle name="40% – paryškinimas 1 5 3 2 3 2 2" xfId="13686"/>
    <cellStyle name="40% – paryškinimas 1 5 3 2 3 3" xfId="9674"/>
    <cellStyle name="40% – paryškinimas 1 5 3 2 4" xfId="2985"/>
    <cellStyle name="40% – paryškinimas 1 5 3 2 4 2" xfId="13687"/>
    <cellStyle name="40% – paryškinimas 1 5 3 2 5" xfId="9671"/>
    <cellStyle name="40% – paryškinimas 1 5 3 3" xfId="2986"/>
    <cellStyle name="40% – paryškinimas 1 5 3 3 2" xfId="2987"/>
    <cellStyle name="40% – paryškinimas 1 5 3 3 2 2" xfId="2988"/>
    <cellStyle name="40% – paryškinimas 1 5 3 3 2 2 2" xfId="13688"/>
    <cellStyle name="40% – paryškinimas 1 5 3 3 2 3" xfId="9676"/>
    <cellStyle name="40% – paryškinimas 1 5 3 3 3" xfId="2989"/>
    <cellStyle name="40% – paryškinimas 1 5 3 3 3 2" xfId="13689"/>
    <cellStyle name="40% – paryškinimas 1 5 3 3 4" xfId="9675"/>
    <cellStyle name="40% – paryškinimas 1 5 3 4" xfId="2990"/>
    <cellStyle name="40% – paryškinimas 1 5 3 4 2" xfId="2991"/>
    <cellStyle name="40% – paryškinimas 1 5 3 4 2 2" xfId="13690"/>
    <cellStyle name="40% – paryškinimas 1 5 3 4 3" xfId="9677"/>
    <cellStyle name="40% – paryškinimas 1 5 3 5" xfId="2992"/>
    <cellStyle name="40% – paryškinimas 1 5 3 5 2" xfId="13691"/>
    <cellStyle name="40% – paryškinimas 1 5 3 6" xfId="9670"/>
    <cellStyle name="40% – paryškinimas 1 5 4" xfId="2993"/>
    <cellStyle name="40% – paryškinimas 1 5 4 2" xfId="2994"/>
    <cellStyle name="40% – paryškinimas 1 5 4 2 2" xfId="2995"/>
    <cellStyle name="40% – paryškinimas 1 5 4 2 2 2" xfId="2996"/>
    <cellStyle name="40% – paryškinimas 1 5 4 2 2 2 2" xfId="13692"/>
    <cellStyle name="40% – paryškinimas 1 5 4 2 2 3" xfId="9680"/>
    <cellStyle name="40% – paryškinimas 1 5 4 2 3" xfId="2997"/>
    <cellStyle name="40% – paryškinimas 1 5 4 2 3 2" xfId="13693"/>
    <cellStyle name="40% – paryškinimas 1 5 4 2 4" xfId="9679"/>
    <cellStyle name="40% – paryškinimas 1 5 4 3" xfId="2998"/>
    <cellStyle name="40% – paryškinimas 1 5 4 3 2" xfId="2999"/>
    <cellStyle name="40% – paryškinimas 1 5 4 3 2 2" xfId="13694"/>
    <cellStyle name="40% – paryškinimas 1 5 4 3 3" xfId="9681"/>
    <cellStyle name="40% – paryškinimas 1 5 4 4" xfId="3000"/>
    <cellStyle name="40% – paryškinimas 1 5 4 4 2" xfId="13695"/>
    <cellStyle name="40% – paryškinimas 1 5 4 5" xfId="9678"/>
    <cellStyle name="40% – paryškinimas 1 5 5" xfId="3001"/>
    <cellStyle name="40% – paryškinimas 1 5 5 2" xfId="3002"/>
    <cellStyle name="40% – paryškinimas 1 5 5 2 2" xfId="3003"/>
    <cellStyle name="40% – paryškinimas 1 5 5 2 2 2" xfId="13696"/>
    <cellStyle name="40% – paryškinimas 1 5 5 2 3" xfId="9683"/>
    <cellStyle name="40% – paryškinimas 1 5 5 3" xfId="3004"/>
    <cellStyle name="40% – paryškinimas 1 5 5 3 2" xfId="13697"/>
    <cellStyle name="40% – paryškinimas 1 5 5 4" xfId="9682"/>
    <cellStyle name="40% – paryškinimas 1 5 6" xfId="3005"/>
    <cellStyle name="40% – paryškinimas 1 5 6 2" xfId="3006"/>
    <cellStyle name="40% – paryškinimas 1 5 6 2 2" xfId="13698"/>
    <cellStyle name="40% – paryškinimas 1 5 6 3" xfId="9684"/>
    <cellStyle name="40% – paryškinimas 1 5 7" xfId="3007"/>
    <cellStyle name="40% – paryškinimas 1 5 7 2" xfId="13699"/>
    <cellStyle name="40% – paryškinimas 1 5 8" xfId="9653"/>
    <cellStyle name="40% – paryškinimas 1 6" xfId="3008"/>
    <cellStyle name="40% – paryškinimas 1 6 2" xfId="3009"/>
    <cellStyle name="40% – paryškinimas 1 6 2 2" xfId="3010"/>
    <cellStyle name="40% – paryškinimas 1 6 2 2 2" xfId="3011"/>
    <cellStyle name="40% – paryškinimas 1 6 2 2 2 2" xfId="3012"/>
    <cellStyle name="40% – paryškinimas 1 6 2 2 2 2 2" xfId="3013"/>
    <cellStyle name="40% – paryškinimas 1 6 2 2 2 2 2 2" xfId="13700"/>
    <cellStyle name="40% – paryškinimas 1 6 2 2 2 2 3" xfId="9689"/>
    <cellStyle name="40% – paryškinimas 1 6 2 2 2 3" xfId="3014"/>
    <cellStyle name="40% – paryškinimas 1 6 2 2 2 3 2" xfId="13701"/>
    <cellStyle name="40% – paryškinimas 1 6 2 2 2 4" xfId="9688"/>
    <cellStyle name="40% – paryškinimas 1 6 2 2 3" xfId="3015"/>
    <cellStyle name="40% – paryškinimas 1 6 2 2 3 2" xfId="3016"/>
    <cellStyle name="40% – paryškinimas 1 6 2 2 3 2 2" xfId="13702"/>
    <cellStyle name="40% – paryškinimas 1 6 2 2 3 3" xfId="9690"/>
    <cellStyle name="40% – paryškinimas 1 6 2 2 4" xfId="3017"/>
    <cellStyle name="40% – paryškinimas 1 6 2 2 4 2" xfId="13703"/>
    <cellStyle name="40% – paryškinimas 1 6 2 2 5" xfId="9687"/>
    <cellStyle name="40% – paryškinimas 1 6 2 3" xfId="3018"/>
    <cellStyle name="40% – paryškinimas 1 6 2 3 2" xfId="3019"/>
    <cellStyle name="40% – paryškinimas 1 6 2 3 2 2" xfId="3020"/>
    <cellStyle name="40% – paryškinimas 1 6 2 3 2 2 2" xfId="13704"/>
    <cellStyle name="40% – paryškinimas 1 6 2 3 2 3" xfId="9692"/>
    <cellStyle name="40% – paryškinimas 1 6 2 3 3" xfId="3021"/>
    <cellStyle name="40% – paryškinimas 1 6 2 3 3 2" xfId="13705"/>
    <cellStyle name="40% – paryškinimas 1 6 2 3 4" xfId="9691"/>
    <cellStyle name="40% – paryškinimas 1 6 2 4" xfId="3022"/>
    <cellStyle name="40% – paryškinimas 1 6 2 4 2" xfId="3023"/>
    <cellStyle name="40% – paryškinimas 1 6 2 4 2 2" xfId="13706"/>
    <cellStyle name="40% – paryškinimas 1 6 2 4 3" xfId="9693"/>
    <cellStyle name="40% – paryškinimas 1 6 2 5" xfId="3024"/>
    <cellStyle name="40% – paryškinimas 1 6 2 5 2" xfId="13707"/>
    <cellStyle name="40% – paryškinimas 1 6 2 6" xfId="9686"/>
    <cellStyle name="40% – paryškinimas 1 6 3" xfId="3025"/>
    <cellStyle name="40% – paryškinimas 1 6 3 2" xfId="3026"/>
    <cellStyle name="40% – paryškinimas 1 6 3 2 2" xfId="3027"/>
    <cellStyle name="40% – paryškinimas 1 6 3 2 2 2" xfId="3028"/>
    <cellStyle name="40% – paryškinimas 1 6 3 2 2 2 2" xfId="13708"/>
    <cellStyle name="40% – paryškinimas 1 6 3 2 2 3" xfId="9696"/>
    <cellStyle name="40% – paryškinimas 1 6 3 2 3" xfId="3029"/>
    <cellStyle name="40% – paryškinimas 1 6 3 2 3 2" xfId="13709"/>
    <cellStyle name="40% – paryškinimas 1 6 3 2 4" xfId="9695"/>
    <cellStyle name="40% – paryškinimas 1 6 3 3" xfId="3030"/>
    <cellStyle name="40% – paryškinimas 1 6 3 3 2" xfId="3031"/>
    <cellStyle name="40% – paryškinimas 1 6 3 3 2 2" xfId="13710"/>
    <cellStyle name="40% – paryškinimas 1 6 3 3 3" xfId="9697"/>
    <cellStyle name="40% – paryškinimas 1 6 3 4" xfId="3032"/>
    <cellStyle name="40% – paryškinimas 1 6 3 4 2" xfId="13711"/>
    <cellStyle name="40% – paryškinimas 1 6 3 5" xfId="9694"/>
    <cellStyle name="40% – paryškinimas 1 6 4" xfId="3033"/>
    <cellStyle name="40% – paryškinimas 1 6 4 2" xfId="3034"/>
    <cellStyle name="40% – paryškinimas 1 6 4 2 2" xfId="3035"/>
    <cellStyle name="40% – paryškinimas 1 6 4 2 2 2" xfId="13712"/>
    <cellStyle name="40% – paryškinimas 1 6 4 2 3" xfId="9699"/>
    <cellStyle name="40% – paryškinimas 1 6 4 3" xfId="3036"/>
    <cellStyle name="40% – paryškinimas 1 6 4 3 2" xfId="13713"/>
    <cellStyle name="40% – paryškinimas 1 6 4 4" xfId="9698"/>
    <cellStyle name="40% – paryškinimas 1 6 5" xfId="3037"/>
    <cellStyle name="40% – paryškinimas 1 6 5 2" xfId="3038"/>
    <cellStyle name="40% – paryškinimas 1 6 5 2 2" xfId="13714"/>
    <cellStyle name="40% – paryškinimas 1 6 5 3" xfId="9700"/>
    <cellStyle name="40% – paryškinimas 1 6 6" xfId="3039"/>
    <cellStyle name="40% – paryškinimas 1 6 6 2" xfId="13715"/>
    <cellStyle name="40% – paryškinimas 1 6 7" xfId="9685"/>
    <cellStyle name="40% – paryškinimas 2 2" xfId="3040"/>
    <cellStyle name="40% – paryškinimas 2 2 2" xfId="3041"/>
    <cellStyle name="40% – paryškinimas 2 2 2 10" xfId="9702"/>
    <cellStyle name="40% – paryškinimas 2 2 2 2" xfId="3042"/>
    <cellStyle name="40% – paryškinimas 2 2 2 2 2" xfId="3043"/>
    <cellStyle name="40% – paryškinimas 2 2 2 2 2 2" xfId="3044"/>
    <cellStyle name="40% – paryškinimas 2 2 2 2 2 2 2" xfId="3045"/>
    <cellStyle name="40% – paryškinimas 2 2 2 2 2 2 2 2" xfId="3046"/>
    <cellStyle name="40% – paryškinimas 2 2 2 2 2 2 2 2 2" xfId="9707"/>
    <cellStyle name="40% – paryškinimas 2 2 2 2 2 2 2 3" xfId="9706"/>
    <cellStyle name="40% – paryškinimas 2 2 2 2 2 2 3" xfId="3047"/>
    <cellStyle name="40% – paryškinimas 2 2 2 2 2 2 3 2" xfId="9708"/>
    <cellStyle name="40% – paryškinimas 2 2 2 2 2 2 4" xfId="9705"/>
    <cellStyle name="40% – paryškinimas 2 2 2 2 2 3" xfId="3048"/>
    <cellStyle name="40% – paryškinimas 2 2 2 2 2 3 2" xfId="3049"/>
    <cellStyle name="40% – paryškinimas 2 2 2 2 2 3 2 2" xfId="9710"/>
    <cellStyle name="40% – paryškinimas 2 2 2 2 2 3 3" xfId="9709"/>
    <cellStyle name="40% – paryškinimas 2 2 2 2 2 4" xfId="3050"/>
    <cellStyle name="40% – paryškinimas 2 2 2 2 2 4 2" xfId="9711"/>
    <cellStyle name="40% – paryškinimas 2 2 2 2 2 5" xfId="9704"/>
    <cellStyle name="40% – paryškinimas 2 2 2 2 3" xfId="3051"/>
    <cellStyle name="40% – paryškinimas 2 2 2 2 3 2" xfId="3052"/>
    <cellStyle name="40% – paryškinimas 2 2 2 2 3 2 2" xfId="3053"/>
    <cellStyle name="40% – paryškinimas 2 2 2 2 3 2 2 2" xfId="9714"/>
    <cellStyle name="40% – paryškinimas 2 2 2 2 3 2 3" xfId="9713"/>
    <cellStyle name="40% – paryškinimas 2 2 2 2 3 3" xfId="3054"/>
    <cellStyle name="40% – paryškinimas 2 2 2 2 3 3 2" xfId="9715"/>
    <cellStyle name="40% – paryškinimas 2 2 2 2 3 4" xfId="9712"/>
    <cellStyle name="40% – paryškinimas 2 2 2 2 4" xfId="3055"/>
    <cellStyle name="40% – paryškinimas 2 2 2 2 4 2" xfId="3056"/>
    <cellStyle name="40% – paryškinimas 2 2 2 2 4 2 2" xfId="9717"/>
    <cellStyle name="40% – paryškinimas 2 2 2 2 4 3" xfId="9716"/>
    <cellStyle name="40% – paryškinimas 2 2 2 2 5" xfId="3057"/>
    <cellStyle name="40% – paryškinimas 2 2 2 2 5 2" xfId="9718"/>
    <cellStyle name="40% – paryškinimas 2 2 2 2 6" xfId="9703"/>
    <cellStyle name="40% – paryškinimas 2 2 2 3" xfId="3058"/>
    <cellStyle name="40% – paryškinimas 2 2 2 3 2" xfId="3059"/>
    <cellStyle name="40% – paryškinimas 2 2 2 3 2 2" xfId="3060"/>
    <cellStyle name="40% – paryškinimas 2 2 2 3 2 2 2" xfId="3061"/>
    <cellStyle name="40% – paryškinimas 2 2 2 3 2 2 2 2" xfId="9722"/>
    <cellStyle name="40% – paryškinimas 2 2 2 3 2 2 3" xfId="9721"/>
    <cellStyle name="40% – paryškinimas 2 2 2 3 2 3" xfId="3062"/>
    <cellStyle name="40% – paryškinimas 2 2 2 3 2 3 2" xfId="9723"/>
    <cellStyle name="40% – paryškinimas 2 2 2 3 2 4" xfId="9720"/>
    <cellStyle name="40% – paryškinimas 2 2 2 3 3" xfId="3063"/>
    <cellStyle name="40% – paryškinimas 2 2 2 3 3 2" xfId="3064"/>
    <cellStyle name="40% – paryškinimas 2 2 2 3 3 2 2" xfId="9725"/>
    <cellStyle name="40% – paryškinimas 2 2 2 3 3 3" xfId="9724"/>
    <cellStyle name="40% – paryškinimas 2 2 2 3 4" xfId="3065"/>
    <cellStyle name="40% – paryškinimas 2 2 2 3 4 2" xfId="9726"/>
    <cellStyle name="40% – paryškinimas 2 2 2 3 5" xfId="9719"/>
    <cellStyle name="40% – paryškinimas 2 2 2 4" xfId="3066"/>
    <cellStyle name="40% – paryškinimas 2 2 2 4 2" xfId="3067"/>
    <cellStyle name="40% – paryškinimas 2 2 2 4 2 2" xfId="3068"/>
    <cellStyle name="40% – paryškinimas 2 2 2 4 2 2 2" xfId="9729"/>
    <cellStyle name="40% – paryškinimas 2 2 2 4 2 3" xfId="9728"/>
    <cellStyle name="40% – paryškinimas 2 2 2 4 3" xfId="3069"/>
    <cellStyle name="40% – paryškinimas 2 2 2 4 3 2" xfId="9730"/>
    <cellStyle name="40% – paryškinimas 2 2 2 4 4" xfId="9727"/>
    <cellStyle name="40% – paryškinimas 2 2 2 5" xfId="3070"/>
    <cellStyle name="40% – paryškinimas 2 2 2 5 2" xfId="3071"/>
    <cellStyle name="40% – paryškinimas 2 2 2 5 2 2" xfId="9732"/>
    <cellStyle name="40% – paryškinimas 2 2 2 5 3" xfId="9731"/>
    <cellStyle name="40% – paryškinimas 2 2 2 6" xfId="3072"/>
    <cellStyle name="40% – paryškinimas 2 2 2 6 2" xfId="9733"/>
    <cellStyle name="40% – paryškinimas 2 2 2 7" xfId="3073"/>
    <cellStyle name="40% – paryškinimas 2 2 2 7 2" xfId="9734"/>
    <cellStyle name="40% – paryškinimas 2 2 2 8" xfId="3074"/>
    <cellStyle name="40% – paryškinimas 2 2 2 8 2" xfId="9735"/>
    <cellStyle name="40% – paryškinimas 2 2 2 9" xfId="3075"/>
    <cellStyle name="40% – paryškinimas 2 2 2 9 2" xfId="12305"/>
    <cellStyle name="40% – paryškinimas 2 2 3" xfId="3076"/>
    <cellStyle name="40% – paryškinimas 2 2 3 2" xfId="3077"/>
    <cellStyle name="40% – paryškinimas 2 2 3 2 2" xfId="3078"/>
    <cellStyle name="40% – paryškinimas 2 2 3 2 2 2" xfId="3079"/>
    <cellStyle name="40% – paryškinimas 2 2 3 2 2 2 2" xfId="3080"/>
    <cellStyle name="40% – paryškinimas 2 2 3 2 2 2 2 2" xfId="9740"/>
    <cellStyle name="40% – paryškinimas 2 2 3 2 2 2 3" xfId="9739"/>
    <cellStyle name="40% – paryškinimas 2 2 3 2 2 3" xfId="3081"/>
    <cellStyle name="40% – paryškinimas 2 2 3 2 2 3 2" xfId="9741"/>
    <cellStyle name="40% – paryškinimas 2 2 3 2 2 4" xfId="9738"/>
    <cellStyle name="40% – paryškinimas 2 2 3 2 3" xfId="3082"/>
    <cellStyle name="40% – paryškinimas 2 2 3 2 3 2" xfId="3083"/>
    <cellStyle name="40% – paryškinimas 2 2 3 2 3 2 2" xfId="9743"/>
    <cellStyle name="40% – paryškinimas 2 2 3 2 3 3" xfId="9742"/>
    <cellStyle name="40% – paryškinimas 2 2 3 2 4" xfId="3084"/>
    <cellStyle name="40% – paryškinimas 2 2 3 2 4 2" xfId="9744"/>
    <cellStyle name="40% – paryškinimas 2 2 3 2 5" xfId="9737"/>
    <cellStyle name="40% – paryškinimas 2 2 3 3" xfId="3085"/>
    <cellStyle name="40% – paryškinimas 2 2 3 3 2" xfId="3086"/>
    <cellStyle name="40% – paryškinimas 2 2 3 3 2 2" xfId="3087"/>
    <cellStyle name="40% – paryškinimas 2 2 3 3 2 2 2" xfId="9747"/>
    <cellStyle name="40% – paryškinimas 2 2 3 3 2 3" xfId="9746"/>
    <cellStyle name="40% – paryškinimas 2 2 3 3 3" xfId="3088"/>
    <cellStyle name="40% – paryškinimas 2 2 3 3 3 2" xfId="9748"/>
    <cellStyle name="40% – paryškinimas 2 2 3 3 4" xfId="9745"/>
    <cellStyle name="40% – paryškinimas 2 2 3 4" xfId="3089"/>
    <cellStyle name="40% – paryškinimas 2 2 3 4 2" xfId="3090"/>
    <cellStyle name="40% – paryškinimas 2 2 3 4 2 2" xfId="9750"/>
    <cellStyle name="40% – paryškinimas 2 2 3 4 3" xfId="9749"/>
    <cellStyle name="40% – paryškinimas 2 2 3 5" xfId="3091"/>
    <cellStyle name="40% – paryškinimas 2 2 3 5 2" xfId="9751"/>
    <cellStyle name="40% – paryškinimas 2 2 3 6" xfId="9736"/>
    <cellStyle name="40% – paryškinimas 2 2 4" xfId="3092"/>
    <cellStyle name="40% – paryškinimas 2 2 4 2" xfId="3093"/>
    <cellStyle name="40% – paryškinimas 2 2 4 2 2" xfId="3094"/>
    <cellStyle name="40% – paryškinimas 2 2 4 2 2 2" xfId="3095"/>
    <cellStyle name="40% – paryškinimas 2 2 4 2 2 2 2" xfId="9755"/>
    <cellStyle name="40% – paryškinimas 2 2 4 2 2 3" xfId="9754"/>
    <cellStyle name="40% – paryškinimas 2 2 4 2 3" xfId="3096"/>
    <cellStyle name="40% – paryškinimas 2 2 4 2 3 2" xfId="9756"/>
    <cellStyle name="40% – paryškinimas 2 2 4 2 4" xfId="9753"/>
    <cellStyle name="40% – paryškinimas 2 2 4 3" xfId="3097"/>
    <cellStyle name="40% – paryškinimas 2 2 4 3 2" xfId="3098"/>
    <cellStyle name="40% – paryškinimas 2 2 4 3 2 2" xfId="9758"/>
    <cellStyle name="40% – paryškinimas 2 2 4 3 3" xfId="9757"/>
    <cellStyle name="40% – paryškinimas 2 2 4 4" xfId="3099"/>
    <cellStyle name="40% – paryškinimas 2 2 4 4 2" xfId="9759"/>
    <cellStyle name="40% – paryškinimas 2 2 4 5" xfId="9752"/>
    <cellStyle name="40% – paryškinimas 2 2 5" xfId="3100"/>
    <cellStyle name="40% – paryškinimas 2 2 5 2" xfId="3101"/>
    <cellStyle name="40% – paryškinimas 2 2 5 2 2" xfId="3102"/>
    <cellStyle name="40% – paryškinimas 2 2 5 2 2 2" xfId="3103"/>
    <cellStyle name="40% – paryškinimas 2 2 5 2 2 2 2" xfId="9763"/>
    <cellStyle name="40% – paryškinimas 2 2 5 2 2 3" xfId="9762"/>
    <cellStyle name="40% – paryškinimas 2 2 5 2 3" xfId="3104"/>
    <cellStyle name="40% – paryškinimas 2 2 5 2 3 2" xfId="9764"/>
    <cellStyle name="40% – paryškinimas 2 2 5 2 4" xfId="9761"/>
    <cellStyle name="40% – paryškinimas 2 2 5 3" xfId="3105"/>
    <cellStyle name="40% – paryškinimas 2 2 5 3 2" xfId="3106"/>
    <cellStyle name="40% – paryškinimas 2 2 5 3 2 2" xfId="9766"/>
    <cellStyle name="40% – paryškinimas 2 2 5 3 3" xfId="9765"/>
    <cellStyle name="40% – paryškinimas 2 2 5 4" xfId="3107"/>
    <cellStyle name="40% – paryškinimas 2 2 5 4 2" xfId="9767"/>
    <cellStyle name="40% – paryškinimas 2 2 5 5" xfId="9760"/>
    <cellStyle name="40% – paryškinimas 2 2 6" xfId="3108"/>
    <cellStyle name="40% – paryškinimas 2 2 6 2" xfId="9768"/>
    <cellStyle name="40% – paryškinimas 2 2 7" xfId="3109"/>
    <cellStyle name="40% – paryškinimas 2 2 7 2" xfId="9769"/>
    <cellStyle name="40% – paryškinimas 2 2 8" xfId="9701"/>
    <cellStyle name="40% – paryškinimas 2 3" xfId="3110"/>
    <cellStyle name="40% – paryškinimas 2 3 2" xfId="3111"/>
    <cellStyle name="40% – paryškinimas 2 3 2 2" xfId="3112"/>
    <cellStyle name="40% – paryškinimas 2 3 2 2 2" xfId="3113"/>
    <cellStyle name="40% – paryškinimas 2 3 2 2 2 2" xfId="3114"/>
    <cellStyle name="40% – paryškinimas 2 3 2 2 2 2 2" xfId="3115"/>
    <cellStyle name="40% – paryškinimas 2 3 2 2 2 2 2 2" xfId="3116"/>
    <cellStyle name="40% – paryškinimas 2 3 2 2 2 2 2 2 2" xfId="9776"/>
    <cellStyle name="40% – paryškinimas 2 3 2 2 2 2 2 3" xfId="9775"/>
    <cellStyle name="40% – paryškinimas 2 3 2 2 2 2 3" xfId="3117"/>
    <cellStyle name="40% – paryškinimas 2 3 2 2 2 2 3 2" xfId="9777"/>
    <cellStyle name="40% – paryškinimas 2 3 2 2 2 2 4" xfId="9774"/>
    <cellStyle name="40% – paryškinimas 2 3 2 2 2 3" xfId="3118"/>
    <cellStyle name="40% – paryškinimas 2 3 2 2 2 3 2" xfId="3119"/>
    <cellStyle name="40% – paryškinimas 2 3 2 2 2 3 2 2" xfId="9779"/>
    <cellStyle name="40% – paryškinimas 2 3 2 2 2 3 3" xfId="9778"/>
    <cellStyle name="40% – paryškinimas 2 3 2 2 2 4" xfId="3120"/>
    <cellStyle name="40% – paryškinimas 2 3 2 2 2 4 2" xfId="9780"/>
    <cellStyle name="40% – paryškinimas 2 3 2 2 2 5" xfId="9773"/>
    <cellStyle name="40% – paryškinimas 2 3 2 2 3" xfId="3121"/>
    <cellStyle name="40% – paryškinimas 2 3 2 2 3 2" xfId="3122"/>
    <cellStyle name="40% – paryškinimas 2 3 2 2 3 2 2" xfId="3123"/>
    <cellStyle name="40% – paryškinimas 2 3 2 2 3 2 2 2" xfId="9783"/>
    <cellStyle name="40% – paryškinimas 2 3 2 2 3 2 3" xfId="9782"/>
    <cellStyle name="40% – paryškinimas 2 3 2 2 3 3" xfId="3124"/>
    <cellStyle name="40% – paryškinimas 2 3 2 2 3 3 2" xfId="9784"/>
    <cellStyle name="40% – paryškinimas 2 3 2 2 3 4" xfId="9781"/>
    <cellStyle name="40% – paryškinimas 2 3 2 2 4" xfId="3125"/>
    <cellStyle name="40% – paryškinimas 2 3 2 2 4 2" xfId="3126"/>
    <cellStyle name="40% – paryškinimas 2 3 2 2 4 2 2" xfId="9786"/>
    <cellStyle name="40% – paryškinimas 2 3 2 2 4 3" xfId="9785"/>
    <cellStyle name="40% – paryškinimas 2 3 2 2 5" xfId="3127"/>
    <cellStyle name="40% – paryškinimas 2 3 2 2 5 2" xfId="9787"/>
    <cellStyle name="40% – paryškinimas 2 3 2 2 6" xfId="9772"/>
    <cellStyle name="40% – paryškinimas 2 3 2 3" xfId="3128"/>
    <cellStyle name="40% – paryškinimas 2 3 2 3 2" xfId="3129"/>
    <cellStyle name="40% – paryškinimas 2 3 2 3 2 2" xfId="3130"/>
    <cellStyle name="40% – paryškinimas 2 3 2 3 2 2 2" xfId="3131"/>
    <cellStyle name="40% – paryškinimas 2 3 2 3 2 2 2 2" xfId="9791"/>
    <cellStyle name="40% – paryškinimas 2 3 2 3 2 2 3" xfId="9790"/>
    <cellStyle name="40% – paryškinimas 2 3 2 3 2 3" xfId="3132"/>
    <cellStyle name="40% – paryškinimas 2 3 2 3 2 3 2" xfId="9792"/>
    <cellStyle name="40% – paryškinimas 2 3 2 3 2 4" xfId="9789"/>
    <cellStyle name="40% – paryškinimas 2 3 2 3 3" xfId="3133"/>
    <cellStyle name="40% – paryškinimas 2 3 2 3 3 2" xfId="3134"/>
    <cellStyle name="40% – paryškinimas 2 3 2 3 3 2 2" xfId="9794"/>
    <cellStyle name="40% – paryškinimas 2 3 2 3 3 3" xfId="9793"/>
    <cellStyle name="40% – paryškinimas 2 3 2 3 4" xfId="3135"/>
    <cellStyle name="40% – paryškinimas 2 3 2 3 4 2" xfId="9795"/>
    <cellStyle name="40% – paryškinimas 2 3 2 3 5" xfId="9788"/>
    <cellStyle name="40% – paryškinimas 2 3 2 4" xfId="3136"/>
    <cellStyle name="40% – paryškinimas 2 3 2 4 2" xfId="3137"/>
    <cellStyle name="40% – paryškinimas 2 3 2 4 2 2" xfId="3138"/>
    <cellStyle name="40% – paryškinimas 2 3 2 4 2 2 2" xfId="9798"/>
    <cellStyle name="40% – paryškinimas 2 3 2 4 2 3" xfId="9797"/>
    <cellStyle name="40% – paryškinimas 2 3 2 4 3" xfId="3139"/>
    <cellStyle name="40% – paryškinimas 2 3 2 4 3 2" xfId="9799"/>
    <cellStyle name="40% – paryškinimas 2 3 2 4 4" xfId="9796"/>
    <cellStyle name="40% – paryškinimas 2 3 2 5" xfId="3140"/>
    <cellStyle name="40% – paryškinimas 2 3 2 5 2" xfId="3141"/>
    <cellStyle name="40% – paryškinimas 2 3 2 5 2 2" xfId="9801"/>
    <cellStyle name="40% – paryškinimas 2 3 2 5 3" xfId="9800"/>
    <cellStyle name="40% – paryškinimas 2 3 2 6" xfId="3142"/>
    <cellStyle name="40% – paryškinimas 2 3 2 6 2" xfId="9802"/>
    <cellStyle name="40% – paryškinimas 2 3 2 7" xfId="9771"/>
    <cellStyle name="40% – paryškinimas 2 3 3" xfId="3143"/>
    <cellStyle name="40% – paryškinimas 2 3 3 2" xfId="3144"/>
    <cellStyle name="40% – paryškinimas 2 3 3 2 2" xfId="3145"/>
    <cellStyle name="40% – paryškinimas 2 3 3 2 2 2" xfId="3146"/>
    <cellStyle name="40% – paryškinimas 2 3 3 2 2 2 2" xfId="3147"/>
    <cellStyle name="40% – paryškinimas 2 3 3 2 2 2 2 2" xfId="9807"/>
    <cellStyle name="40% – paryškinimas 2 3 3 2 2 2 3" xfId="9806"/>
    <cellStyle name="40% – paryškinimas 2 3 3 2 2 3" xfId="3148"/>
    <cellStyle name="40% – paryškinimas 2 3 3 2 2 3 2" xfId="9808"/>
    <cellStyle name="40% – paryškinimas 2 3 3 2 2 4" xfId="9805"/>
    <cellStyle name="40% – paryškinimas 2 3 3 2 3" xfId="3149"/>
    <cellStyle name="40% – paryškinimas 2 3 3 2 3 2" xfId="3150"/>
    <cellStyle name="40% – paryškinimas 2 3 3 2 3 2 2" xfId="9810"/>
    <cellStyle name="40% – paryškinimas 2 3 3 2 3 3" xfId="9809"/>
    <cellStyle name="40% – paryškinimas 2 3 3 2 4" xfId="3151"/>
    <cellStyle name="40% – paryškinimas 2 3 3 2 4 2" xfId="9811"/>
    <cellStyle name="40% – paryškinimas 2 3 3 2 5" xfId="9804"/>
    <cellStyle name="40% – paryškinimas 2 3 3 3" xfId="3152"/>
    <cellStyle name="40% – paryškinimas 2 3 3 3 2" xfId="3153"/>
    <cellStyle name="40% – paryškinimas 2 3 3 3 2 2" xfId="3154"/>
    <cellStyle name="40% – paryškinimas 2 3 3 3 2 2 2" xfId="9814"/>
    <cellStyle name="40% – paryškinimas 2 3 3 3 2 3" xfId="9813"/>
    <cellStyle name="40% – paryškinimas 2 3 3 3 3" xfId="3155"/>
    <cellStyle name="40% – paryškinimas 2 3 3 3 3 2" xfId="9815"/>
    <cellStyle name="40% – paryškinimas 2 3 3 3 4" xfId="9812"/>
    <cellStyle name="40% – paryškinimas 2 3 3 4" xfId="3156"/>
    <cellStyle name="40% – paryškinimas 2 3 3 4 2" xfId="3157"/>
    <cellStyle name="40% – paryškinimas 2 3 3 4 2 2" xfId="9817"/>
    <cellStyle name="40% – paryškinimas 2 3 3 4 3" xfId="9816"/>
    <cellStyle name="40% – paryškinimas 2 3 3 5" xfId="3158"/>
    <cellStyle name="40% – paryškinimas 2 3 3 5 2" xfId="9818"/>
    <cellStyle name="40% – paryškinimas 2 3 3 6" xfId="9803"/>
    <cellStyle name="40% – paryškinimas 2 3 4" xfId="3159"/>
    <cellStyle name="40% – paryškinimas 2 3 4 2" xfId="3160"/>
    <cellStyle name="40% – paryškinimas 2 3 4 2 2" xfId="3161"/>
    <cellStyle name="40% – paryškinimas 2 3 4 2 2 2" xfId="3162"/>
    <cellStyle name="40% – paryškinimas 2 3 4 2 2 2 2" xfId="9822"/>
    <cellStyle name="40% – paryškinimas 2 3 4 2 2 3" xfId="9821"/>
    <cellStyle name="40% – paryškinimas 2 3 4 2 3" xfId="3163"/>
    <cellStyle name="40% – paryškinimas 2 3 4 2 3 2" xfId="9823"/>
    <cellStyle name="40% – paryškinimas 2 3 4 2 4" xfId="9820"/>
    <cellStyle name="40% – paryškinimas 2 3 4 3" xfId="3164"/>
    <cellStyle name="40% – paryškinimas 2 3 4 3 2" xfId="3165"/>
    <cellStyle name="40% – paryškinimas 2 3 4 3 2 2" xfId="9825"/>
    <cellStyle name="40% – paryškinimas 2 3 4 3 3" xfId="9824"/>
    <cellStyle name="40% – paryškinimas 2 3 4 4" xfId="3166"/>
    <cellStyle name="40% – paryškinimas 2 3 4 4 2" xfId="9826"/>
    <cellStyle name="40% – paryškinimas 2 3 4 5" xfId="9819"/>
    <cellStyle name="40% – paryškinimas 2 3 5" xfId="3167"/>
    <cellStyle name="40% – paryškinimas 2 3 5 2" xfId="3168"/>
    <cellStyle name="40% – paryškinimas 2 3 5 2 2" xfId="3169"/>
    <cellStyle name="40% – paryškinimas 2 3 5 2 2 2" xfId="9829"/>
    <cellStyle name="40% – paryškinimas 2 3 5 2 3" xfId="9828"/>
    <cellStyle name="40% – paryškinimas 2 3 5 3" xfId="3170"/>
    <cellStyle name="40% – paryškinimas 2 3 5 3 2" xfId="9830"/>
    <cellStyle name="40% – paryškinimas 2 3 5 4" xfId="9827"/>
    <cellStyle name="40% – paryškinimas 2 3 6" xfId="3171"/>
    <cellStyle name="40% – paryškinimas 2 3 6 2" xfId="3172"/>
    <cellStyle name="40% – paryškinimas 2 3 6 2 2" xfId="9832"/>
    <cellStyle name="40% – paryškinimas 2 3 6 3" xfId="9831"/>
    <cellStyle name="40% – paryškinimas 2 3 7" xfId="3173"/>
    <cellStyle name="40% – paryškinimas 2 3 7 2" xfId="9833"/>
    <cellStyle name="40% – paryškinimas 2 3 8" xfId="9770"/>
    <cellStyle name="40% – paryškinimas 2 4" xfId="3174"/>
    <cellStyle name="40% – paryškinimas 2 4 2" xfId="3175"/>
    <cellStyle name="40% – paryškinimas 2 4 2 2" xfId="3176"/>
    <cellStyle name="40% – paryškinimas 2 4 2 2 2" xfId="3177"/>
    <cellStyle name="40% – paryškinimas 2 4 2 2 2 2" xfId="3178"/>
    <cellStyle name="40% – paryškinimas 2 4 2 2 2 2 2" xfId="3179"/>
    <cellStyle name="40% – paryškinimas 2 4 2 2 2 2 2 2" xfId="3180"/>
    <cellStyle name="40% – paryškinimas 2 4 2 2 2 2 2 2 2" xfId="9840"/>
    <cellStyle name="40% – paryškinimas 2 4 2 2 2 2 2 3" xfId="9839"/>
    <cellStyle name="40% – paryškinimas 2 4 2 2 2 2 3" xfId="3181"/>
    <cellStyle name="40% – paryškinimas 2 4 2 2 2 2 3 2" xfId="9841"/>
    <cellStyle name="40% – paryškinimas 2 4 2 2 2 2 4" xfId="9838"/>
    <cellStyle name="40% – paryškinimas 2 4 2 2 2 3" xfId="3182"/>
    <cellStyle name="40% – paryškinimas 2 4 2 2 2 3 2" xfId="3183"/>
    <cellStyle name="40% – paryškinimas 2 4 2 2 2 3 2 2" xfId="9843"/>
    <cellStyle name="40% – paryškinimas 2 4 2 2 2 3 3" xfId="9842"/>
    <cellStyle name="40% – paryškinimas 2 4 2 2 2 4" xfId="3184"/>
    <cellStyle name="40% – paryškinimas 2 4 2 2 2 4 2" xfId="9844"/>
    <cellStyle name="40% – paryškinimas 2 4 2 2 2 5" xfId="9837"/>
    <cellStyle name="40% – paryškinimas 2 4 2 2 3" xfId="3185"/>
    <cellStyle name="40% – paryškinimas 2 4 2 2 3 2" xfId="3186"/>
    <cellStyle name="40% – paryškinimas 2 4 2 2 3 2 2" xfId="3187"/>
    <cellStyle name="40% – paryškinimas 2 4 2 2 3 2 2 2" xfId="9847"/>
    <cellStyle name="40% – paryškinimas 2 4 2 2 3 2 3" xfId="9846"/>
    <cellStyle name="40% – paryškinimas 2 4 2 2 3 3" xfId="3188"/>
    <cellStyle name="40% – paryškinimas 2 4 2 2 3 3 2" xfId="9848"/>
    <cellStyle name="40% – paryškinimas 2 4 2 2 3 4" xfId="9845"/>
    <cellStyle name="40% – paryškinimas 2 4 2 2 4" xfId="3189"/>
    <cellStyle name="40% – paryškinimas 2 4 2 2 4 2" xfId="3190"/>
    <cellStyle name="40% – paryškinimas 2 4 2 2 4 2 2" xfId="9850"/>
    <cellStyle name="40% – paryškinimas 2 4 2 2 4 3" xfId="9849"/>
    <cellStyle name="40% – paryškinimas 2 4 2 2 5" xfId="3191"/>
    <cellStyle name="40% – paryškinimas 2 4 2 2 5 2" xfId="9851"/>
    <cellStyle name="40% – paryškinimas 2 4 2 2 6" xfId="9836"/>
    <cellStyle name="40% – paryškinimas 2 4 2 3" xfId="3192"/>
    <cellStyle name="40% – paryškinimas 2 4 2 3 2" xfId="3193"/>
    <cellStyle name="40% – paryškinimas 2 4 2 3 2 2" xfId="3194"/>
    <cellStyle name="40% – paryškinimas 2 4 2 3 2 2 2" xfId="3195"/>
    <cellStyle name="40% – paryškinimas 2 4 2 3 2 2 2 2" xfId="9855"/>
    <cellStyle name="40% – paryškinimas 2 4 2 3 2 2 3" xfId="9854"/>
    <cellStyle name="40% – paryškinimas 2 4 2 3 2 3" xfId="3196"/>
    <cellStyle name="40% – paryškinimas 2 4 2 3 2 3 2" xfId="9856"/>
    <cellStyle name="40% – paryškinimas 2 4 2 3 2 4" xfId="9853"/>
    <cellStyle name="40% – paryškinimas 2 4 2 3 3" xfId="3197"/>
    <cellStyle name="40% – paryškinimas 2 4 2 3 3 2" xfId="3198"/>
    <cellStyle name="40% – paryškinimas 2 4 2 3 3 2 2" xfId="9858"/>
    <cellStyle name="40% – paryškinimas 2 4 2 3 3 3" xfId="9857"/>
    <cellStyle name="40% – paryškinimas 2 4 2 3 4" xfId="3199"/>
    <cellStyle name="40% – paryškinimas 2 4 2 3 4 2" xfId="9859"/>
    <cellStyle name="40% – paryškinimas 2 4 2 3 5" xfId="9852"/>
    <cellStyle name="40% – paryškinimas 2 4 2 4" xfId="3200"/>
    <cellStyle name="40% – paryškinimas 2 4 2 4 2" xfId="3201"/>
    <cellStyle name="40% – paryškinimas 2 4 2 4 2 2" xfId="3202"/>
    <cellStyle name="40% – paryškinimas 2 4 2 4 2 2 2" xfId="9862"/>
    <cellStyle name="40% – paryškinimas 2 4 2 4 2 3" xfId="9861"/>
    <cellStyle name="40% – paryškinimas 2 4 2 4 3" xfId="3203"/>
    <cellStyle name="40% – paryškinimas 2 4 2 4 3 2" xfId="9863"/>
    <cellStyle name="40% – paryškinimas 2 4 2 4 4" xfId="9860"/>
    <cellStyle name="40% – paryškinimas 2 4 2 5" xfId="3204"/>
    <cellStyle name="40% – paryškinimas 2 4 2 5 2" xfId="3205"/>
    <cellStyle name="40% – paryškinimas 2 4 2 5 2 2" xfId="9865"/>
    <cellStyle name="40% – paryškinimas 2 4 2 5 3" xfId="9864"/>
    <cellStyle name="40% – paryškinimas 2 4 2 6" xfId="3206"/>
    <cellStyle name="40% – paryškinimas 2 4 2 6 2" xfId="9866"/>
    <cellStyle name="40% – paryškinimas 2 4 2 7" xfId="9835"/>
    <cellStyle name="40% – paryškinimas 2 4 3" xfId="3207"/>
    <cellStyle name="40% – paryškinimas 2 4 3 2" xfId="3208"/>
    <cellStyle name="40% – paryškinimas 2 4 3 2 2" xfId="3209"/>
    <cellStyle name="40% – paryškinimas 2 4 3 2 2 2" xfId="3210"/>
    <cellStyle name="40% – paryškinimas 2 4 3 2 2 2 2" xfId="3211"/>
    <cellStyle name="40% – paryškinimas 2 4 3 2 2 2 2 2" xfId="9871"/>
    <cellStyle name="40% – paryškinimas 2 4 3 2 2 2 3" xfId="9870"/>
    <cellStyle name="40% – paryškinimas 2 4 3 2 2 3" xfId="3212"/>
    <cellStyle name="40% – paryškinimas 2 4 3 2 2 3 2" xfId="9872"/>
    <cellStyle name="40% – paryškinimas 2 4 3 2 2 4" xfId="9869"/>
    <cellStyle name="40% – paryškinimas 2 4 3 2 3" xfId="3213"/>
    <cellStyle name="40% – paryškinimas 2 4 3 2 3 2" xfId="3214"/>
    <cellStyle name="40% – paryškinimas 2 4 3 2 3 2 2" xfId="9874"/>
    <cellStyle name="40% – paryškinimas 2 4 3 2 3 3" xfId="9873"/>
    <cellStyle name="40% – paryškinimas 2 4 3 2 4" xfId="3215"/>
    <cellStyle name="40% – paryškinimas 2 4 3 2 4 2" xfId="9875"/>
    <cellStyle name="40% – paryškinimas 2 4 3 2 5" xfId="9868"/>
    <cellStyle name="40% – paryškinimas 2 4 3 3" xfId="3216"/>
    <cellStyle name="40% – paryškinimas 2 4 3 3 2" xfId="3217"/>
    <cellStyle name="40% – paryškinimas 2 4 3 3 2 2" xfId="3218"/>
    <cellStyle name="40% – paryškinimas 2 4 3 3 2 2 2" xfId="9878"/>
    <cellStyle name="40% – paryškinimas 2 4 3 3 2 3" xfId="9877"/>
    <cellStyle name="40% – paryškinimas 2 4 3 3 3" xfId="3219"/>
    <cellStyle name="40% – paryškinimas 2 4 3 3 3 2" xfId="9879"/>
    <cellStyle name="40% – paryškinimas 2 4 3 3 4" xfId="9876"/>
    <cellStyle name="40% – paryškinimas 2 4 3 4" xfId="3220"/>
    <cellStyle name="40% – paryškinimas 2 4 3 4 2" xfId="3221"/>
    <cellStyle name="40% – paryškinimas 2 4 3 4 2 2" xfId="9881"/>
    <cellStyle name="40% – paryškinimas 2 4 3 4 3" xfId="9880"/>
    <cellStyle name="40% – paryškinimas 2 4 3 5" xfId="3222"/>
    <cellStyle name="40% – paryškinimas 2 4 3 5 2" xfId="9882"/>
    <cellStyle name="40% – paryškinimas 2 4 3 6" xfId="9867"/>
    <cellStyle name="40% – paryškinimas 2 4 4" xfId="3223"/>
    <cellStyle name="40% – paryškinimas 2 4 4 2" xfId="3224"/>
    <cellStyle name="40% – paryškinimas 2 4 4 2 2" xfId="3225"/>
    <cellStyle name="40% – paryškinimas 2 4 4 2 2 2" xfId="3226"/>
    <cellStyle name="40% – paryškinimas 2 4 4 2 2 2 2" xfId="9886"/>
    <cellStyle name="40% – paryškinimas 2 4 4 2 2 3" xfId="9885"/>
    <cellStyle name="40% – paryškinimas 2 4 4 2 3" xfId="3227"/>
    <cellStyle name="40% – paryškinimas 2 4 4 2 3 2" xfId="9887"/>
    <cellStyle name="40% – paryškinimas 2 4 4 2 4" xfId="9884"/>
    <cellStyle name="40% – paryškinimas 2 4 4 3" xfId="3228"/>
    <cellStyle name="40% – paryškinimas 2 4 4 3 2" xfId="3229"/>
    <cellStyle name="40% – paryškinimas 2 4 4 3 2 2" xfId="9889"/>
    <cellStyle name="40% – paryškinimas 2 4 4 3 3" xfId="9888"/>
    <cellStyle name="40% – paryškinimas 2 4 4 4" xfId="3230"/>
    <cellStyle name="40% – paryškinimas 2 4 4 4 2" xfId="9890"/>
    <cellStyle name="40% – paryškinimas 2 4 4 5" xfId="9883"/>
    <cellStyle name="40% – paryškinimas 2 4 5" xfId="3231"/>
    <cellStyle name="40% – paryškinimas 2 4 5 2" xfId="3232"/>
    <cellStyle name="40% – paryškinimas 2 4 5 2 2" xfId="3233"/>
    <cellStyle name="40% – paryškinimas 2 4 5 2 2 2" xfId="9893"/>
    <cellStyle name="40% – paryškinimas 2 4 5 2 3" xfId="9892"/>
    <cellStyle name="40% – paryškinimas 2 4 5 3" xfId="3234"/>
    <cellStyle name="40% – paryškinimas 2 4 5 3 2" xfId="9894"/>
    <cellStyle name="40% – paryškinimas 2 4 5 4" xfId="9891"/>
    <cellStyle name="40% – paryškinimas 2 4 6" xfId="3235"/>
    <cellStyle name="40% – paryškinimas 2 4 6 2" xfId="3236"/>
    <cellStyle name="40% – paryškinimas 2 4 6 2 2" xfId="9896"/>
    <cellStyle name="40% – paryškinimas 2 4 6 3" xfId="9895"/>
    <cellStyle name="40% – paryškinimas 2 4 7" xfId="3237"/>
    <cellStyle name="40% – paryškinimas 2 4 7 2" xfId="9897"/>
    <cellStyle name="40% – paryškinimas 2 4 8" xfId="9834"/>
    <cellStyle name="40% – paryškinimas 2 5" xfId="3238"/>
    <cellStyle name="40% – paryškinimas 2 5 2" xfId="3239"/>
    <cellStyle name="40% – paryškinimas 2 5 2 2" xfId="3240"/>
    <cellStyle name="40% – paryškinimas 2 5 2 2 2" xfId="3241"/>
    <cellStyle name="40% – paryškinimas 2 5 2 2 2 2" xfId="3242"/>
    <cellStyle name="40% – paryškinimas 2 5 2 2 2 2 2" xfId="3243"/>
    <cellStyle name="40% – paryškinimas 2 5 2 2 2 2 2 2" xfId="9903"/>
    <cellStyle name="40% – paryškinimas 2 5 2 2 2 2 3" xfId="9902"/>
    <cellStyle name="40% – paryškinimas 2 5 2 2 2 3" xfId="3244"/>
    <cellStyle name="40% – paryškinimas 2 5 2 2 2 3 2" xfId="9904"/>
    <cellStyle name="40% – paryškinimas 2 5 2 2 2 4" xfId="9901"/>
    <cellStyle name="40% – paryškinimas 2 5 2 2 3" xfId="3245"/>
    <cellStyle name="40% – paryškinimas 2 5 2 2 3 2" xfId="3246"/>
    <cellStyle name="40% – paryškinimas 2 5 2 2 3 2 2" xfId="9906"/>
    <cellStyle name="40% – paryškinimas 2 5 2 2 3 3" xfId="9905"/>
    <cellStyle name="40% – paryškinimas 2 5 2 2 4" xfId="3247"/>
    <cellStyle name="40% – paryškinimas 2 5 2 2 4 2" xfId="9907"/>
    <cellStyle name="40% – paryškinimas 2 5 2 2 5" xfId="9900"/>
    <cellStyle name="40% – paryškinimas 2 5 2 3" xfId="3248"/>
    <cellStyle name="40% – paryškinimas 2 5 2 3 2" xfId="3249"/>
    <cellStyle name="40% – paryškinimas 2 5 2 3 2 2" xfId="3250"/>
    <cellStyle name="40% – paryškinimas 2 5 2 3 2 2 2" xfId="9910"/>
    <cellStyle name="40% – paryškinimas 2 5 2 3 2 3" xfId="9909"/>
    <cellStyle name="40% – paryškinimas 2 5 2 3 3" xfId="3251"/>
    <cellStyle name="40% – paryškinimas 2 5 2 3 3 2" xfId="9911"/>
    <cellStyle name="40% – paryškinimas 2 5 2 3 4" xfId="9908"/>
    <cellStyle name="40% – paryškinimas 2 5 2 4" xfId="3252"/>
    <cellStyle name="40% – paryškinimas 2 5 2 4 2" xfId="3253"/>
    <cellStyle name="40% – paryškinimas 2 5 2 4 2 2" xfId="9913"/>
    <cellStyle name="40% – paryškinimas 2 5 2 4 3" xfId="9912"/>
    <cellStyle name="40% – paryškinimas 2 5 2 5" xfId="3254"/>
    <cellStyle name="40% – paryškinimas 2 5 2 5 2" xfId="9914"/>
    <cellStyle name="40% – paryškinimas 2 5 2 6" xfId="9899"/>
    <cellStyle name="40% – paryškinimas 2 5 3" xfId="3255"/>
    <cellStyle name="40% – paryškinimas 2 5 3 2" xfId="3256"/>
    <cellStyle name="40% – paryškinimas 2 5 3 2 2" xfId="3257"/>
    <cellStyle name="40% – paryškinimas 2 5 3 2 2 2" xfId="3258"/>
    <cellStyle name="40% – paryškinimas 2 5 3 2 2 2 2" xfId="9918"/>
    <cellStyle name="40% – paryškinimas 2 5 3 2 2 3" xfId="9917"/>
    <cellStyle name="40% – paryškinimas 2 5 3 2 3" xfId="3259"/>
    <cellStyle name="40% – paryškinimas 2 5 3 2 3 2" xfId="9919"/>
    <cellStyle name="40% – paryškinimas 2 5 3 2 4" xfId="9916"/>
    <cellStyle name="40% – paryškinimas 2 5 3 3" xfId="3260"/>
    <cellStyle name="40% – paryškinimas 2 5 3 3 2" xfId="3261"/>
    <cellStyle name="40% – paryškinimas 2 5 3 3 2 2" xfId="9921"/>
    <cellStyle name="40% – paryškinimas 2 5 3 3 3" xfId="9920"/>
    <cellStyle name="40% – paryškinimas 2 5 3 4" xfId="3262"/>
    <cellStyle name="40% – paryškinimas 2 5 3 4 2" xfId="9922"/>
    <cellStyle name="40% – paryškinimas 2 5 3 5" xfId="9915"/>
    <cellStyle name="40% – paryškinimas 2 5 4" xfId="3263"/>
    <cellStyle name="40% – paryškinimas 2 5 4 2" xfId="3264"/>
    <cellStyle name="40% – paryškinimas 2 5 4 2 2" xfId="3265"/>
    <cellStyle name="40% – paryškinimas 2 5 4 2 2 2" xfId="9925"/>
    <cellStyle name="40% – paryškinimas 2 5 4 2 3" xfId="9924"/>
    <cellStyle name="40% – paryškinimas 2 5 4 3" xfId="3266"/>
    <cellStyle name="40% – paryškinimas 2 5 4 3 2" xfId="9926"/>
    <cellStyle name="40% – paryškinimas 2 5 4 4" xfId="9923"/>
    <cellStyle name="40% – paryškinimas 2 5 5" xfId="3267"/>
    <cellStyle name="40% – paryškinimas 2 5 5 2" xfId="3268"/>
    <cellStyle name="40% – paryškinimas 2 5 5 2 2" xfId="9928"/>
    <cellStyle name="40% – paryškinimas 2 5 5 3" xfId="9927"/>
    <cellStyle name="40% – paryškinimas 2 5 6" xfId="3269"/>
    <cellStyle name="40% – paryškinimas 2 5 6 2" xfId="9929"/>
    <cellStyle name="40% – paryškinimas 2 5 7" xfId="9898"/>
    <cellStyle name="40% – paryškinimas 2 6" xfId="3270"/>
    <cellStyle name="40% – paryškinimas 2 6 2" xfId="3271"/>
    <cellStyle name="40% – paryškinimas 2 6 2 2" xfId="3272"/>
    <cellStyle name="40% – paryškinimas 2 6 2 2 2" xfId="3273"/>
    <cellStyle name="40% – paryškinimas 2 6 2 2 2 2" xfId="3274"/>
    <cellStyle name="40% – paryškinimas 2 6 2 2 2 2 2" xfId="9934"/>
    <cellStyle name="40% – paryškinimas 2 6 2 2 2 3" xfId="9933"/>
    <cellStyle name="40% – paryškinimas 2 6 2 2 3" xfId="3275"/>
    <cellStyle name="40% – paryškinimas 2 6 2 2 3 2" xfId="9935"/>
    <cellStyle name="40% – paryškinimas 2 6 2 2 4" xfId="9932"/>
    <cellStyle name="40% – paryškinimas 2 6 2 3" xfId="3276"/>
    <cellStyle name="40% – paryškinimas 2 6 2 3 2" xfId="3277"/>
    <cellStyle name="40% – paryškinimas 2 6 2 3 2 2" xfId="9937"/>
    <cellStyle name="40% – paryškinimas 2 6 2 3 3" xfId="9936"/>
    <cellStyle name="40% – paryškinimas 2 6 2 4" xfId="3278"/>
    <cellStyle name="40% – paryškinimas 2 6 2 4 2" xfId="9938"/>
    <cellStyle name="40% – paryškinimas 2 6 2 5" xfId="9931"/>
    <cellStyle name="40% – paryškinimas 2 6 3" xfId="3279"/>
    <cellStyle name="40% – paryškinimas 2 6 3 2" xfId="3280"/>
    <cellStyle name="40% – paryškinimas 2 6 3 2 2" xfId="3281"/>
    <cellStyle name="40% – paryškinimas 2 6 3 2 2 2" xfId="9941"/>
    <cellStyle name="40% – paryškinimas 2 6 3 2 3" xfId="9940"/>
    <cellStyle name="40% – paryškinimas 2 6 3 3" xfId="3282"/>
    <cellStyle name="40% – paryškinimas 2 6 3 3 2" xfId="9942"/>
    <cellStyle name="40% – paryškinimas 2 6 3 4" xfId="9939"/>
    <cellStyle name="40% – paryškinimas 2 6 4" xfId="3283"/>
    <cellStyle name="40% – paryškinimas 2 6 4 2" xfId="3284"/>
    <cellStyle name="40% – paryškinimas 2 6 4 2 2" xfId="9944"/>
    <cellStyle name="40% – paryškinimas 2 6 4 3" xfId="9943"/>
    <cellStyle name="40% – paryškinimas 2 6 5" xfId="3285"/>
    <cellStyle name="40% – paryškinimas 2 6 5 2" xfId="9945"/>
    <cellStyle name="40% – paryškinimas 2 6 6" xfId="9930"/>
    <cellStyle name="40% – paryškinimas 3 2" xfId="3286"/>
    <cellStyle name="40% – paryškinimas 3 2 10" xfId="9946"/>
    <cellStyle name="40% – paryškinimas 3 2 2" xfId="3287"/>
    <cellStyle name="40% – paryškinimas 3 2 2 10" xfId="9947"/>
    <cellStyle name="40% – paryškinimas 3 2 2 2" xfId="3288"/>
    <cellStyle name="40% – paryškinimas 3 2 2 2 2" xfId="3289"/>
    <cellStyle name="40% – paryškinimas 3 2 2 2 2 2" xfId="3290"/>
    <cellStyle name="40% – paryškinimas 3 2 2 2 2 2 2" xfId="3291"/>
    <cellStyle name="40% – paryškinimas 3 2 2 2 2 2 2 2" xfId="3292"/>
    <cellStyle name="40% – paryškinimas 3 2 2 2 2 2 2 2 2" xfId="3293"/>
    <cellStyle name="40% – paryškinimas 3 2 2 2 2 2 2 2 2 2" xfId="13716"/>
    <cellStyle name="40% – paryškinimas 3 2 2 2 2 2 2 2 3" xfId="9952"/>
    <cellStyle name="40% – paryškinimas 3 2 2 2 2 2 2 3" xfId="3294"/>
    <cellStyle name="40% – paryškinimas 3 2 2 2 2 2 2 3 2" xfId="13717"/>
    <cellStyle name="40% – paryškinimas 3 2 2 2 2 2 2 4" xfId="9951"/>
    <cellStyle name="40% – paryškinimas 3 2 2 2 2 2 3" xfId="3295"/>
    <cellStyle name="40% – paryškinimas 3 2 2 2 2 2 3 2" xfId="3296"/>
    <cellStyle name="40% – paryškinimas 3 2 2 2 2 2 3 2 2" xfId="13718"/>
    <cellStyle name="40% – paryškinimas 3 2 2 2 2 2 3 3" xfId="9953"/>
    <cellStyle name="40% – paryškinimas 3 2 2 2 2 2 4" xfId="3297"/>
    <cellStyle name="40% – paryškinimas 3 2 2 2 2 2 4 2" xfId="13719"/>
    <cellStyle name="40% – paryškinimas 3 2 2 2 2 2 5" xfId="9950"/>
    <cellStyle name="40% – paryškinimas 3 2 2 2 2 3" xfId="3298"/>
    <cellStyle name="40% – paryškinimas 3 2 2 2 2 3 2" xfId="3299"/>
    <cellStyle name="40% – paryškinimas 3 2 2 2 2 3 2 2" xfId="3300"/>
    <cellStyle name="40% – paryškinimas 3 2 2 2 2 3 2 2 2" xfId="13720"/>
    <cellStyle name="40% – paryškinimas 3 2 2 2 2 3 2 3" xfId="9955"/>
    <cellStyle name="40% – paryškinimas 3 2 2 2 2 3 3" xfId="3301"/>
    <cellStyle name="40% – paryškinimas 3 2 2 2 2 3 3 2" xfId="13721"/>
    <cellStyle name="40% – paryškinimas 3 2 2 2 2 3 4" xfId="9954"/>
    <cellStyle name="40% – paryškinimas 3 2 2 2 2 4" xfId="3302"/>
    <cellStyle name="40% – paryškinimas 3 2 2 2 2 4 2" xfId="3303"/>
    <cellStyle name="40% – paryškinimas 3 2 2 2 2 4 2 2" xfId="13722"/>
    <cellStyle name="40% – paryškinimas 3 2 2 2 2 4 3" xfId="9956"/>
    <cellStyle name="40% – paryškinimas 3 2 2 2 2 5" xfId="3304"/>
    <cellStyle name="40% – paryškinimas 3 2 2 2 2 5 2" xfId="13723"/>
    <cellStyle name="40% – paryškinimas 3 2 2 2 2 6" xfId="9949"/>
    <cellStyle name="40% – paryškinimas 3 2 2 2 3" xfId="3305"/>
    <cellStyle name="40% – paryškinimas 3 2 2 2 3 2" xfId="3306"/>
    <cellStyle name="40% – paryškinimas 3 2 2 2 3 2 2" xfId="3307"/>
    <cellStyle name="40% – paryškinimas 3 2 2 2 3 2 2 2" xfId="3308"/>
    <cellStyle name="40% – paryškinimas 3 2 2 2 3 2 2 2 2" xfId="13724"/>
    <cellStyle name="40% – paryškinimas 3 2 2 2 3 2 2 3" xfId="9959"/>
    <cellStyle name="40% – paryškinimas 3 2 2 2 3 2 3" xfId="3309"/>
    <cellStyle name="40% – paryškinimas 3 2 2 2 3 2 3 2" xfId="13725"/>
    <cellStyle name="40% – paryškinimas 3 2 2 2 3 2 4" xfId="9958"/>
    <cellStyle name="40% – paryškinimas 3 2 2 2 3 3" xfId="3310"/>
    <cellStyle name="40% – paryškinimas 3 2 2 2 3 3 2" xfId="3311"/>
    <cellStyle name="40% – paryškinimas 3 2 2 2 3 3 2 2" xfId="13726"/>
    <cellStyle name="40% – paryškinimas 3 2 2 2 3 3 3" xfId="9960"/>
    <cellStyle name="40% – paryškinimas 3 2 2 2 3 4" xfId="3312"/>
    <cellStyle name="40% – paryškinimas 3 2 2 2 3 4 2" xfId="13727"/>
    <cellStyle name="40% – paryškinimas 3 2 2 2 3 5" xfId="9957"/>
    <cellStyle name="40% – paryškinimas 3 2 2 2 4" xfId="3313"/>
    <cellStyle name="40% – paryškinimas 3 2 2 2 4 2" xfId="3314"/>
    <cellStyle name="40% – paryškinimas 3 2 2 2 4 2 2" xfId="3315"/>
    <cellStyle name="40% – paryškinimas 3 2 2 2 4 2 2 2" xfId="13728"/>
    <cellStyle name="40% – paryškinimas 3 2 2 2 4 2 3" xfId="9962"/>
    <cellStyle name="40% – paryškinimas 3 2 2 2 4 3" xfId="3316"/>
    <cellStyle name="40% – paryškinimas 3 2 2 2 4 3 2" xfId="13729"/>
    <cellStyle name="40% – paryškinimas 3 2 2 2 4 4" xfId="9961"/>
    <cellStyle name="40% – paryškinimas 3 2 2 2 5" xfId="3317"/>
    <cellStyle name="40% – paryškinimas 3 2 2 2 5 2" xfId="3318"/>
    <cellStyle name="40% – paryškinimas 3 2 2 2 5 2 2" xfId="13730"/>
    <cellStyle name="40% – paryškinimas 3 2 2 2 5 3" xfId="9963"/>
    <cellStyle name="40% – paryškinimas 3 2 2 2 6" xfId="3319"/>
    <cellStyle name="40% – paryškinimas 3 2 2 2 6 2" xfId="13731"/>
    <cellStyle name="40% – paryškinimas 3 2 2 2 7" xfId="9948"/>
    <cellStyle name="40% – paryškinimas 3 2 2 3" xfId="3320"/>
    <cellStyle name="40% – paryškinimas 3 2 2 3 2" xfId="3321"/>
    <cellStyle name="40% – paryškinimas 3 2 2 3 2 2" xfId="3322"/>
    <cellStyle name="40% – paryškinimas 3 2 2 3 2 2 2" xfId="3323"/>
    <cellStyle name="40% – paryškinimas 3 2 2 3 2 2 2 2" xfId="3324"/>
    <cellStyle name="40% – paryškinimas 3 2 2 3 2 2 2 2 2" xfId="13732"/>
    <cellStyle name="40% – paryškinimas 3 2 2 3 2 2 2 3" xfId="9967"/>
    <cellStyle name="40% – paryškinimas 3 2 2 3 2 2 3" xfId="3325"/>
    <cellStyle name="40% – paryškinimas 3 2 2 3 2 2 3 2" xfId="13733"/>
    <cellStyle name="40% – paryškinimas 3 2 2 3 2 2 4" xfId="9966"/>
    <cellStyle name="40% – paryškinimas 3 2 2 3 2 3" xfId="3326"/>
    <cellStyle name="40% – paryškinimas 3 2 2 3 2 3 2" xfId="3327"/>
    <cellStyle name="40% – paryškinimas 3 2 2 3 2 3 2 2" xfId="13734"/>
    <cellStyle name="40% – paryškinimas 3 2 2 3 2 3 3" xfId="9968"/>
    <cellStyle name="40% – paryškinimas 3 2 2 3 2 4" xfId="3328"/>
    <cellStyle name="40% – paryškinimas 3 2 2 3 2 4 2" xfId="13735"/>
    <cellStyle name="40% – paryškinimas 3 2 2 3 2 5" xfId="9965"/>
    <cellStyle name="40% – paryškinimas 3 2 2 3 3" xfId="3329"/>
    <cellStyle name="40% – paryškinimas 3 2 2 3 3 2" xfId="3330"/>
    <cellStyle name="40% – paryškinimas 3 2 2 3 3 2 2" xfId="3331"/>
    <cellStyle name="40% – paryškinimas 3 2 2 3 3 2 2 2" xfId="13736"/>
    <cellStyle name="40% – paryškinimas 3 2 2 3 3 2 3" xfId="9970"/>
    <cellStyle name="40% – paryškinimas 3 2 2 3 3 3" xfId="3332"/>
    <cellStyle name="40% – paryškinimas 3 2 2 3 3 3 2" xfId="13737"/>
    <cellStyle name="40% – paryškinimas 3 2 2 3 3 4" xfId="9969"/>
    <cellStyle name="40% – paryškinimas 3 2 2 3 4" xfId="3333"/>
    <cellStyle name="40% – paryškinimas 3 2 2 3 4 2" xfId="3334"/>
    <cellStyle name="40% – paryškinimas 3 2 2 3 4 2 2" xfId="13738"/>
    <cellStyle name="40% – paryškinimas 3 2 2 3 4 3" xfId="9971"/>
    <cellStyle name="40% – paryškinimas 3 2 2 3 5" xfId="3335"/>
    <cellStyle name="40% – paryškinimas 3 2 2 3 5 2" xfId="13739"/>
    <cellStyle name="40% – paryškinimas 3 2 2 3 6" xfId="9964"/>
    <cellStyle name="40% – paryškinimas 3 2 2 4" xfId="3336"/>
    <cellStyle name="40% – paryškinimas 3 2 2 4 2" xfId="3337"/>
    <cellStyle name="40% – paryškinimas 3 2 2 4 2 2" xfId="3338"/>
    <cellStyle name="40% – paryškinimas 3 2 2 4 2 2 2" xfId="3339"/>
    <cellStyle name="40% – paryškinimas 3 2 2 4 2 2 2 2" xfId="13740"/>
    <cellStyle name="40% – paryškinimas 3 2 2 4 2 2 3" xfId="9974"/>
    <cellStyle name="40% – paryškinimas 3 2 2 4 2 3" xfId="3340"/>
    <cellStyle name="40% – paryškinimas 3 2 2 4 2 3 2" xfId="13741"/>
    <cellStyle name="40% – paryškinimas 3 2 2 4 2 4" xfId="9973"/>
    <cellStyle name="40% – paryškinimas 3 2 2 4 3" xfId="3341"/>
    <cellStyle name="40% – paryškinimas 3 2 2 4 3 2" xfId="3342"/>
    <cellStyle name="40% – paryškinimas 3 2 2 4 3 2 2" xfId="13742"/>
    <cellStyle name="40% – paryškinimas 3 2 2 4 3 3" xfId="9975"/>
    <cellStyle name="40% – paryškinimas 3 2 2 4 4" xfId="3343"/>
    <cellStyle name="40% – paryškinimas 3 2 2 4 4 2" xfId="13743"/>
    <cellStyle name="40% – paryškinimas 3 2 2 4 5" xfId="9972"/>
    <cellStyle name="40% – paryškinimas 3 2 2 5" xfId="3344"/>
    <cellStyle name="40% – paryškinimas 3 2 2 5 2" xfId="3345"/>
    <cellStyle name="40% – paryškinimas 3 2 2 5 2 2" xfId="3346"/>
    <cellStyle name="40% – paryškinimas 3 2 2 5 2 2 2" xfId="13744"/>
    <cellStyle name="40% – paryškinimas 3 2 2 5 2 3" xfId="9977"/>
    <cellStyle name="40% – paryškinimas 3 2 2 5 3" xfId="3347"/>
    <cellStyle name="40% – paryškinimas 3 2 2 5 3 2" xfId="13745"/>
    <cellStyle name="40% – paryškinimas 3 2 2 5 4" xfId="9976"/>
    <cellStyle name="40% – paryškinimas 3 2 2 6" xfId="3348"/>
    <cellStyle name="40% – paryškinimas 3 2 2 6 2" xfId="9978"/>
    <cellStyle name="40% – paryškinimas 3 2 2 7" xfId="3349"/>
    <cellStyle name="40% – paryškinimas 3 2 2 7 2" xfId="3350"/>
    <cellStyle name="40% – paryškinimas 3 2 2 7 2 2" xfId="13746"/>
    <cellStyle name="40% – paryškinimas 3 2 2 7 3" xfId="9979"/>
    <cellStyle name="40% – paryškinimas 3 2 2 8" xfId="3351"/>
    <cellStyle name="40% – paryškinimas 3 2 2 8 2" xfId="3352"/>
    <cellStyle name="40% – paryškinimas 3 2 2 8 2 2" xfId="13747"/>
    <cellStyle name="40% – paryškinimas 3 2 2 8 3" xfId="9980"/>
    <cellStyle name="40% – paryškinimas 3 2 2 9" xfId="3353"/>
    <cellStyle name="40% – paryškinimas 3 2 2 9 2" xfId="3354"/>
    <cellStyle name="40% – paryškinimas 3 2 2 9 2 2" xfId="13748"/>
    <cellStyle name="40% – paryškinimas 3 2 2 9 3" xfId="12306"/>
    <cellStyle name="40% – paryškinimas 3 2 3" xfId="3355"/>
    <cellStyle name="40% – paryškinimas 3 2 3 2" xfId="3356"/>
    <cellStyle name="40% – paryškinimas 3 2 3 2 2" xfId="3357"/>
    <cellStyle name="40% – paryškinimas 3 2 3 2 2 2" xfId="3358"/>
    <cellStyle name="40% – paryškinimas 3 2 3 2 2 2 2" xfId="3359"/>
    <cellStyle name="40% – paryškinimas 3 2 3 2 2 2 2 2" xfId="3360"/>
    <cellStyle name="40% – paryškinimas 3 2 3 2 2 2 2 2 2" xfId="13749"/>
    <cellStyle name="40% – paryškinimas 3 2 3 2 2 2 2 3" xfId="9985"/>
    <cellStyle name="40% – paryškinimas 3 2 3 2 2 2 3" xfId="3361"/>
    <cellStyle name="40% – paryškinimas 3 2 3 2 2 2 3 2" xfId="13750"/>
    <cellStyle name="40% – paryškinimas 3 2 3 2 2 2 4" xfId="9984"/>
    <cellStyle name="40% – paryškinimas 3 2 3 2 2 3" xfId="3362"/>
    <cellStyle name="40% – paryškinimas 3 2 3 2 2 3 2" xfId="3363"/>
    <cellStyle name="40% – paryškinimas 3 2 3 2 2 3 2 2" xfId="13751"/>
    <cellStyle name="40% – paryškinimas 3 2 3 2 2 3 3" xfId="9986"/>
    <cellStyle name="40% – paryškinimas 3 2 3 2 2 4" xfId="3364"/>
    <cellStyle name="40% – paryškinimas 3 2 3 2 2 4 2" xfId="13752"/>
    <cellStyle name="40% – paryškinimas 3 2 3 2 2 5" xfId="9983"/>
    <cellStyle name="40% – paryškinimas 3 2 3 2 3" xfId="3365"/>
    <cellStyle name="40% – paryškinimas 3 2 3 2 3 2" xfId="3366"/>
    <cellStyle name="40% – paryškinimas 3 2 3 2 3 2 2" xfId="3367"/>
    <cellStyle name="40% – paryškinimas 3 2 3 2 3 2 2 2" xfId="13753"/>
    <cellStyle name="40% – paryškinimas 3 2 3 2 3 2 3" xfId="9988"/>
    <cellStyle name="40% – paryškinimas 3 2 3 2 3 3" xfId="3368"/>
    <cellStyle name="40% – paryškinimas 3 2 3 2 3 3 2" xfId="13754"/>
    <cellStyle name="40% – paryškinimas 3 2 3 2 3 4" xfId="9987"/>
    <cellStyle name="40% – paryškinimas 3 2 3 2 4" xfId="3369"/>
    <cellStyle name="40% – paryškinimas 3 2 3 2 4 2" xfId="3370"/>
    <cellStyle name="40% – paryškinimas 3 2 3 2 4 2 2" xfId="13755"/>
    <cellStyle name="40% – paryškinimas 3 2 3 2 4 3" xfId="9989"/>
    <cellStyle name="40% – paryškinimas 3 2 3 2 5" xfId="3371"/>
    <cellStyle name="40% – paryškinimas 3 2 3 2 5 2" xfId="13756"/>
    <cellStyle name="40% – paryškinimas 3 2 3 2 6" xfId="9982"/>
    <cellStyle name="40% – paryškinimas 3 2 3 3" xfId="3372"/>
    <cellStyle name="40% – paryškinimas 3 2 3 3 2" xfId="3373"/>
    <cellStyle name="40% – paryškinimas 3 2 3 3 2 2" xfId="3374"/>
    <cellStyle name="40% – paryškinimas 3 2 3 3 2 2 2" xfId="3375"/>
    <cellStyle name="40% – paryškinimas 3 2 3 3 2 2 2 2" xfId="13757"/>
    <cellStyle name="40% – paryškinimas 3 2 3 3 2 2 3" xfId="9992"/>
    <cellStyle name="40% – paryškinimas 3 2 3 3 2 3" xfId="3376"/>
    <cellStyle name="40% – paryškinimas 3 2 3 3 2 3 2" xfId="13758"/>
    <cellStyle name="40% – paryškinimas 3 2 3 3 2 4" xfId="9991"/>
    <cellStyle name="40% – paryškinimas 3 2 3 3 3" xfId="3377"/>
    <cellStyle name="40% – paryškinimas 3 2 3 3 3 2" xfId="3378"/>
    <cellStyle name="40% – paryškinimas 3 2 3 3 3 2 2" xfId="13759"/>
    <cellStyle name="40% – paryškinimas 3 2 3 3 3 3" xfId="9993"/>
    <cellStyle name="40% – paryškinimas 3 2 3 3 4" xfId="3379"/>
    <cellStyle name="40% – paryškinimas 3 2 3 3 4 2" xfId="13760"/>
    <cellStyle name="40% – paryškinimas 3 2 3 3 5" xfId="9990"/>
    <cellStyle name="40% – paryškinimas 3 2 3 4" xfId="3380"/>
    <cellStyle name="40% – paryškinimas 3 2 3 4 2" xfId="3381"/>
    <cellStyle name="40% – paryškinimas 3 2 3 4 2 2" xfId="3382"/>
    <cellStyle name="40% – paryškinimas 3 2 3 4 2 2 2" xfId="13761"/>
    <cellStyle name="40% – paryškinimas 3 2 3 4 2 3" xfId="9995"/>
    <cellStyle name="40% – paryškinimas 3 2 3 4 3" xfId="3383"/>
    <cellStyle name="40% – paryškinimas 3 2 3 4 3 2" xfId="13762"/>
    <cellStyle name="40% – paryškinimas 3 2 3 4 4" xfId="9994"/>
    <cellStyle name="40% – paryškinimas 3 2 3 5" xfId="3384"/>
    <cellStyle name="40% – paryškinimas 3 2 3 5 2" xfId="3385"/>
    <cellStyle name="40% – paryškinimas 3 2 3 5 2 2" xfId="13763"/>
    <cellStyle name="40% – paryškinimas 3 2 3 5 3" xfId="9996"/>
    <cellStyle name="40% – paryškinimas 3 2 3 6" xfId="3386"/>
    <cellStyle name="40% – paryškinimas 3 2 3 6 2" xfId="13764"/>
    <cellStyle name="40% – paryškinimas 3 2 3 7" xfId="9981"/>
    <cellStyle name="40% – paryškinimas 3 2 4" xfId="3387"/>
    <cellStyle name="40% – paryškinimas 3 2 4 2" xfId="3388"/>
    <cellStyle name="40% – paryškinimas 3 2 4 2 2" xfId="3389"/>
    <cellStyle name="40% – paryškinimas 3 2 4 2 2 2" xfId="3390"/>
    <cellStyle name="40% – paryškinimas 3 2 4 2 2 2 2" xfId="3391"/>
    <cellStyle name="40% – paryškinimas 3 2 4 2 2 2 2 2" xfId="13765"/>
    <cellStyle name="40% – paryškinimas 3 2 4 2 2 2 3" xfId="10000"/>
    <cellStyle name="40% – paryškinimas 3 2 4 2 2 3" xfId="3392"/>
    <cellStyle name="40% – paryškinimas 3 2 4 2 2 3 2" xfId="13766"/>
    <cellStyle name="40% – paryškinimas 3 2 4 2 2 4" xfId="9999"/>
    <cellStyle name="40% – paryškinimas 3 2 4 2 3" xfId="3393"/>
    <cellStyle name="40% – paryškinimas 3 2 4 2 3 2" xfId="3394"/>
    <cellStyle name="40% – paryškinimas 3 2 4 2 3 2 2" xfId="13767"/>
    <cellStyle name="40% – paryškinimas 3 2 4 2 3 3" xfId="10001"/>
    <cellStyle name="40% – paryškinimas 3 2 4 2 4" xfId="3395"/>
    <cellStyle name="40% – paryškinimas 3 2 4 2 4 2" xfId="13768"/>
    <cellStyle name="40% – paryškinimas 3 2 4 2 5" xfId="9998"/>
    <cellStyle name="40% – paryškinimas 3 2 4 3" xfId="3396"/>
    <cellStyle name="40% – paryškinimas 3 2 4 3 2" xfId="3397"/>
    <cellStyle name="40% – paryškinimas 3 2 4 3 2 2" xfId="3398"/>
    <cellStyle name="40% – paryškinimas 3 2 4 3 2 2 2" xfId="13769"/>
    <cellStyle name="40% – paryškinimas 3 2 4 3 2 3" xfId="10003"/>
    <cellStyle name="40% – paryškinimas 3 2 4 3 3" xfId="3399"/>
    <cellStyle name="40% – paryškinimas 3 2 4 3 3 2" xfId="13770"/>
    <cellStyle name="40% – paryškinimas 3 2 4 3 4" xfId="10002"/>
    <cellStyle name="40% – paryškinimas 3 2 4 4" xfId="3400"/>
    <cellStyle name="40% – paryškinimas 3 2 4 4 2" xfId="3401"/>
    <cellStyle name="40% – paryškinimas 3 2 4 4 2 2" xfId="13771"/>
    <cellStyle name="40% – paryškinimas 3 2 4 4 3" xfId="10004"/>
    <cellStyle name="40% – paryškinimas 3 2 4 5" xfId="3402"/>
    <cellStyle name="40% – paryškinimas 3 2 4 5 2" xfId="13772"/>
    <cellStyle name="40% – paryškinimas 3 2 4 6" xfId="9997"/>
    <cellStyle name="40% – paryškinimas 3 2 5" xfId="3403"/>
    <cellStyle name="40% – paryškinimas 3 2 5 2" xfId="3404"/>
    <cellStyle name="40% – paryškinimas 3 2 5 2 2" xfId="3405"/>
    <cellStyle name="40% – paryškinimas 3 2 5 2 2 2" xfId="3406"/>
    <cellStyle name="40% – paryškinimas 3 2 5 2 2 2 2" xfId="3407"/>
    <cellStyle name="40% – paryškinimas 3 2 5 2 2 2 2 2" xfId="13773"/>
    <cellStyle name="40% – paryškinimas 3 2 5 2 2 2 3" xfId="10008"/>
    <cellStyle name="40% – paryškinimas 3 2 5 2 2 3" xfId="3408"/>
    <cellStyle name="40% – paryškinimas 3 2 5 2 2 3 2" xfId="13774"/>
    <cellStyle name="40% – paryškinimas 3 2 5 2 2 4" xfId="10007"/>
    <cellStyle name="40% – paryškinimas 3 2 5 2 3" xfId="3409"/>
    <cellStyle name="40% – paryškinimas 3 2 5 2 3 2" xfId="3410"/>
    <cellStyle name="40% – paryškinimas 3 2 5 2 3 2 2" xfId="13775"/>
    <cellStyle name="40% – paryškinimas 3 2 5 2 3 3" xfId="10009"/>
    <cellStyle name="40% – paryškinimas 3 2 5 2 4" xfId="3411"/>
    <cellStyle name="40% – paryškinimas 3 2 5 2 4 2" xfId="13776"/>
    <cellStyle name="40% – paryškinimas 3 2 5 2 5" xfId="10006"/>
    <cellStyle name="40% – paryškinimas 3 2 5 3" xfId="3412"/>
    <cellStyle name="40% – paryškinimas 3 2 5 3 2" xfId="3413"/>
    <cellStyle name="40% – paryškinimas 3 2 5 3 2 2" xfId="3414"/>
    <cellStyle name="40% – paryškinimas 3 2 5 3 2 2 2" xfId="13777"/>
    <cellStyle name="40% – paryškinimas 3 2 5 3 2 3" xfId="10011"/>
    <cellStyle name="40% – paryškinimas 3 2 5 3 3" xfId="3415"/>
    <cellStyle name="40% – paryškinimas 3 2 5 3 3 2" xfId="13778"/>
    <cellStyle name="40% – paryškinimas 3 2 5 3 4" xfId="10010"/>
    <cellStyle name="40% – paryškinimas 3 2 5 4" xfId="3416"/>
    <cellStyle name="40% – paryškinimas 3 2 5 4 2" xfId="3417"/>
    <cellStyle name="40% – paryškinimas 3 2 5 4 2 2" xfId="13779"/>
    <cellStyle name="40% – paryškinimas 3 2 5 4 3" xfId="10012"/>
    <cellStyle name="40% – paryškinimas 3 2 5 5" xfId="3418"/>
    <cellStyle name="40% – paryškinimas 3 2 5 5 2" xfId="13780"/>
    <cellStyle name="40% – paryškinimas 3 2 5 6" xfId="10005"/>
    <cellStyle name="40% – paryškinimas 3 2 6" xfId="3419"/>
    <cellStyle name="40% – paryškinimas 3 2 6 2" xfId="10013"/>
    <cellStyle name="40% – paryškinimas 3 2 7" xfId="3420"/>
    <cellStyle name="40% – paryškinimas 3 2 7 2" xfId="10014"/>
    <cellStyle name="40% – paryškinimas 3 2 8" xfId="3421"/>
    <cellStyle name="40% – paryškinimas 3 2 8 2" xfId="3422"/>
    <cellStyle name="40% – paryškinimas 3 2 8 2 2" xfId="12441"/>
    <cellStyle name="40% – paryškinimas 3 2 8 3" xfId="12289"/>
    <cellStyle name="40% – paryškinimas 3 2 9" xfId="3423"/>
    <cellStyle name="40% – paryškinimas 3 2 9 2" xfId="12407"/>
    <cellStyle name="40% – paryškinimas 3 3" xfId="3424"/>
    <cellStyle name="40% – paryškinimas 3 3 2" xfId="3425"/>
    <cellStyle name="40% – paryškinimas 3 3 2 2" xfId="3426"/>
    <cellStyle name="40% – paryškinimas 3 3 2 2 2" xfId="3427"/>
    <cellStyle name="40% – paryškinimas 3 3 2 2 2 2" xfId="3428"/>
    <cellStyle name="40% – paryškinimas 3 3 2 2 2 2 2" xfId="3429"/>
    <cellStyle name="40% – paryškinimas 3 3 2 2 2 2 2 2" xfId="3430"/>
    <cellStyle name="40% – paryškinimas 3 3 2 2 2 2 2 2 2" xfId="3431"/>
    <cellStyle name="40% – paryškinimas 3 3 2 2 2 2 2 2 2 2" xfId="13781"/>
    <cellStyle name="40% – paryškinimas 3 3 2 2 2 2 2 2 3" xfId="10021"/>
    <cellStyle name="40% – paryškinimas 3 3 2 2 2 2 2 3" xfId="3432"/>
    <cellStyle name="40% – paryškinimas 3 3 2 2 2 2 2 3 2" xfId="13782"/>
    <cellStyle name="40% – paryškinimas 3 3 2 2 2 2 2 4" xfId="10020"/>
    <cellStyle name="40% – paryškinimas 3 3 2 2 2 2 3" xfId="3433"/>
    <cellStyle name="40% – paryškinimas 3 3 2 2 2 2 3 2" xfId="3434"/>
    <cellStyle name="40% – paryškinimas 3 3 2 2 2 2 3 2 2" xfId="13783"/>
    <cellStyle name="40% – paryškinimas 3 3 2 2 2 2 3 3" xfId="10022"/>
    <cellStyle name="40% – paryškinimas 3 3 2 2 2 2 4" xfId="3435"/>
    <cellStyle name="40% – paryškinimas 3 3 2 2 2 2 4 2" xfId="13784"/>
    <cellStyle name="40% – paryškinimas 3 3 2 2 2 2 5" xfId="10019"/>
    <cellStyle name="40% – paryškinimas 3 3 2 2 2 3" xfId="3436"/>
    <cellStyle name="40% – paryškinimas 3 3 2 2 2 3 2" xfId="3437"/>
    <cellStyle name="40% – paryškinimas 3 3 2 2 2 3 2 2" xfId="3438"/>
    <cellStyle name="40% – paryškinimas 3 3 2 2 2 3 2 2 2" xfId="13785"/>
    <cellStyle name="40% – paryškinimas 3 3 2 2 2 3 2 3" xfId="10024"/>
    <cellStyle name="40% – paryškinimas 3 3 2 2 2 3 3" xfId="3439"/>
    <cellStyle name="40% – paryškinimas 3 3 2 2 2 3 3 2" xfId="13786"/>
    <cellStyle name="40% – paryškinimas 3 3 2 2 2 3 4" xfId="10023"/>
    <cellStyle name="40% – paryškinimas 3 3 2 2 2 4" xfId="3440"/>
    <cellStyle name="40% – paryškinimas 3 3 2 2 2 4 2" xfId="3441"/>
    <cellStyle name="40% – paryškinimas 3 3 2 2 2 4 2 2" xfId="13787"/>
    <cellStyle name="40% – paryškinimas 3 3 2 2 2 4 3" xfId="10025"/>
    <cellStyle name="40% – paryškinimas 3 3 2 2 2 5" xfId="3442"/>
    <cellStyle name="40% – paryškinimas 3 3 2 2 2 5 2" xfId="13788"/>
    <cellStyle name="40% – paryškinimas 3 3 2 2 2 6" xfId="10018"/>
    <cellStyle name="40% – paryškinimas 3 3 2 2 3" xfId="3443"/>
    <cellStyle name="40% – paryškinimas 3 3 2 2 3 2" xfId="3444"/>
    <cellStyle name="40% – paryškinimas 3 3 2 2 3 2 2" xfId="3445"/>
    <cellStyle name="40% – paryškinimas 3 3 2 2 3 2 2 2" xfId="3446"/>
    <cellStyle name="40% – paryškinimas 3 3 2 2 3 2 2 2 2" xfId="13789"/>
    <cellStyle name="40% – paryškinimas 3 3 2 2 3 2 2 3" xfId="10028"/>
    <cellStyle name="40% – paryškinimas 3 3 2 2 3 2 3" xfId="3447"/>
    <cellStyle name="40% – paryškinimas 3 3 2 2 3 2 3 2" xfId="13790"/>
    <cellStyle name="40% – paryškinimas 3 3 2 2 3 2 4" xfId="10027"/>
    <cellStyle name="40% – paryškinimas 3 3 2 2 3 3" xfId="3448"/>
    <cellStyle name="40% – paryškinimas 3 3 2 2 3 3 2" xfId="3449"/>
    <cellStyle name="40% – paryškinimas 3 3 2 2 3 3 2 2" xfId="13791"/>
    <cellStyle name="40% – paryškinimas 3 3 2 2 3 3 3" xfId="10029"/>
    <cellStyle name="40% – paryškinimas 3 3 2 2 3 4" xfId="3450"/>
    <cellStyle name="40% – paryškinimas 3 3 2 2 3 4 2" xfId="13792"/>
    <cellStyle name="40% – paryškinimas 3 3 2 2 3 5" xfId="10026"/>
    <cellStyle name="40% – paryškinimas 3 3 2 2 4" xfId="3451"/>
    <cellStyle name="40% – paryškinimas 3 3 2 2 4 2" xfId="3452"/>
    <cellStyle name="40% – paryškinimas 3 3 2 2 4 2 2" xfId="3453"/>
    <cellStyle name="40% – paryškinimas 3 3 2 2 4 2 2 2" xfId="13793"/>
    <cellStyle name="40% – paryškinimas 3 3 2 2 4 2 3" xfId="10031"/>
    <cellStyle name="40% – paryškinimas 3 3 2 2 4 3" xfId="3454"/>
    <cellStyle name="40% – paryškinimas 3 3 2 2 4 3 2" xfId="13794"/>
    <cellStyle name="40% – paryškinimas 3 3 2 2 4 4" xfId="10030"/>
    <cellStyle name="40% – paryškinimas 3 3 2 2 5" xfId="3455"/>
    <cellStyle name="40% – paryškinimas 3 3 2 2 5 2" xfId="3456"/>
    <cellStyle name="40% – paryškinimas 3 3 2 2 5 2 2" xfId="13795"/>
    <cellStyle name="40% – paryškinimas 3 3 2 2 5 3" xfId="10032"/>
    <cellStyle name="40% – paryškinimas 3 3 2 2 6" xfId="3457"/>
    <cellStyle name="40% – paryškinimas 3 3 2 2 6 2" xfId="13796"/>
    <cellStyle name="40% – paryškinimas 3 3 2 2 7" xfId="10017"/>
    <cellStyle name="40% – paryškinimas 3 3 2 3" xfId="3458"/>
    <cellStyle name="40% – paryškinimas 3 3 2 3 2" xfId="3459"/>
    <cellStyle name="40% – paryškinimas 3 3 2 3 2 2" xfId="3460"/>
    <cellStyle name="40% – paryškinimas 3 3 2 3 2 2 2" xfId="3461"/>
    <cellStyle name="40% – paryškinimas 3 3 2 3 2 2 2 2" xfId="3462"/>
    <cellStyle name="40% – paryškinimas 3 3 2 3 2 2 2 2 2" xfId="13797"/>
    <cellStyle name="40% – paryškinimas 3 3 2 3 2 2 2 3" xfId="10036"/>
    <cellStyle name="40% – paryškinimas 3 3 2 3 2 2 3" xfId="3463"/>
    <cellStyle name="40% – paryškinimas 3 3 2 3 2 2 3 2" xfId="13798"/>
    <cellStyle name="40% – paryškinimas 3 3 2 3 2 2 4" xfId="10035"/>
    <cellStyle name="40% – paryškinimas 3 3 2 3 2 3" xfId="3464"/>
    <cellStyle name="40% – paryškinimas 3 3 2 3 2 3 2" xfId="3465"/>
    <cellStyle name="40% – paryškinimas 3 3 2 3 2 3 2 2" xfId="13799"/>
    <cellStyle name="40% – paryškinimas 3 3 2 3 2 3 3" xfId="10037"/>
    <cellStyle name="40% – paryškinimas 3 3 2 3 2 4" xfId="3466"/>
    <cellStyle name="40% – paryškinimas 3 3 2 3 2 4 2" xfId="13800"/>
    <cellStyle name="40% – paryškinimas 3 3 2 3 2 5" xfId="10034"/>
    <cellStyle name="40% – paryškinimas 3 3 2 3 3" xfId="3467"/>
    <cellStyle name="40% – paryškinimas 3 3 2 3 3 2" xfId="3468"/>
    <cellStyle name="40% – paryškinimas 3 3 2 3 3 2 2" xfId="3469"/>
    <cellStyle name="40% – paryškinimas 3 3 2 3 3 2 2 2" xfId="13801"/>
    <cellStyle name="40% – paryškinimas 3 3 2 3 3 2 3" xfId="10039"/>
    <cellStyle name="40% – paryškinimas 3 3 2 3 3 3" xfId="3470"/>
    <cellStyle name="40% – paryškinimas 3 3 2 3 3 3 2" xfId="13802"/>
    <cellStyle name="40% – paryškinimas 3 3 2 3 3 4" xfId="10038"/>
    <cellStyle name="40% – paryškinimas 3 3 2 3 4" xfId="3471"/>
    <cellStyle name="40% – paryškinimas 3 3 2 3 4 2" xfId="3472"/>
    <cellStyle name="40% – paryškinimas 3 3 2 3 4 2 2" xfId="13803"/>
    <cellStyle name="40% – paryškinimas 3 3 2 3 4 3" xfId="10040"/>
    <cellStyle name="40% – paryškinimas 3 3 2 3 5" xfId="3473"/>
    <cellStyle name="40% – paryškinimas 3 3 2 3 5 2" xfId="13804"/>
    <cellStyle name="40% – paryškinimas 3 3 2 3 6" xfId="10033"/>
    <cellStyle name="40% – paryškinimas 3 3 2 4" xfId="3474"/>
    <cellStyle name="40% – paryškinimas 3 3 2 4 2" xfId="3475"/>
    <cellStyle name="40% – paryškinimas 3 3 2 4 2 2" xfId="3476"/>
    <cellStyle name="40% – paryškinimas 3 3 2 4 2 2 2" xfId="3477"/>
    <cellStyle name="40% – paryškinimas 3 3 2 4 2 2 2 2" xfId="13805"/>
    <cellStyle name="40% – paryškinimas 3 3 2 4 2 2 3" xfId="10043"/>
    <cellStyle name="40% – paryškinimas 3 3 2 4 2 3" xfId="3478"/>
    <cellStyle name="40% – paryškinimas 3 3 2 4 2 3 2" xfId="13806"/>
    <cellStyle name="40% – paryškinimas 3 3 2 4 2 4" xfId="10042"/>
    <cellStyle name="40% – paryškinimas 3 3 2 4 3" xfId="3479"/>
    <cellStyle name="40% – paryškinimas 3 3 2 4 3 2" xfId="3480"/>
    <cellStyle name="40% – paryškinimas 3 3 2 4 3 2 2" xfId="13807"/>
    <cellStyle name="40% – paryškinimas 3 3 2 4 3 3" xfId="10044"/>
    <cellStyle name="40% – paryškinimas 3 3 2 4 4" xfId="3481"/>
    <cellStyle name="40% – paryškinimas 3 3 2 4 4 2" xfId="13808"/>
    <cellStyle name="40% – paryškinimas 3 3 2 4 5" xfId="10041"/>
    <cellStyle name="40% – paryškinimas 3 3 2 5" xfId="3482"/>
    <cellStyle name="40% – paryškinimas 3 3 2 5 2" xfId="3483"/>
    <cellStyle name="40% – paryškinimas 3 3 2 5 2 2" xfId="3484"/>
    <cellStyle name="40% – paryškinimas 3 3 2 5 2 2 2" xfId="13809"/>
    <cellStyle name="40% – paryškinimas 3 3 2 5 2 3" xfId="10046"/>
    <cellStyle name="40% – paryškinimas 3 3 2 5 3" xfId="3485"/>
    <cellStyle name="40% – paryškinimas 3 3 2 5 3 2" xfId="13810"/>
    <cellStyle name="40% – paryškinimas 3 3 2 5 4" xfId="10045"/>
    <cellStyle name="40% – paryškinimas 3 3 2 6" xfId="3486"/>
    <cellStyle name="40% – paryškinimas 3 3 2 6 2" xfId="3487"/>
    <cellStyle name="40% – paryškinimas 3 3 2 6 2 2" xfId="13811"/>
    <cellStyle name="40% – paryškinimas 3 3 2 6 3" xfId="10047"/>
    <cellStyle name="40% – paryškinimas 3 3 2 7" xfId="3488"/>
    <cellStyle name="40% – paryškinimas 3 3 2 7 2" xfId="13812"/>
    <cellStyle name="40% – paryškinimas 3 3 2 8" xfId="10016"/>
    <cellStyle name="40% – paryškinimas 3 3 3" xfId="3489"/>
    <cellStyle name="40% – paryškinimas 3 3 3 2" xfId="3490"/>
    <cellStyle name="40% – paryškinimas 3 3 3 2 2" xfId="3491"/>
    <cellStyle name="40% – paryškinimas 3 3 3 2 2 2" xfId="3492"/>
    <cellStyle name="40% – paryškinimas 3 3 3 2 2 2 2" xfId="3493"/>
    <cellStyle name="40% – paryškinimas 3 3 3 2 2 2 2 2" xfId="3494"/>
    <cellStyle name="40% – paryškinimas 3 3 3 2 2 2 2 2 2" xfId="13813"/>
    <cellStyle name="40% – paryškinimas 3 3 3 2 2 2 2 3" xfId="10052"/>
    <cellStyle name="40% – paryškinimas 3 3 3 2 2 2 3" xfId="3495"/>
    <cellStyle name="40% – paryškinimas 3 3 3 2 2 2 3 2" xfId="13814"/>
    <cellStyle name="40% – paryškinimas 3 3 3 2 2 2 4" xfId="10051"/>
    <cellStyle name="40% – paryškinimas 3 3 3 2 2 3" xfId="3496"/>
    <cellStyle name="40% – paryškinimas 3 3 3 2 2 3 2" xfId="3497"/>
    <cellStyle name="40% – paryškinimas 3 3 3 2 2 3 2 2" xfId="13815"/>
    <cellStyle name="40% – paryškinimas 3 3 3 2 2 3 3" xfId="10053"/>
    <cellStyle name="40% – paryškinimas 3 3 3 2 2 4" xfId="3498"/>
    <cellStyle name="40% – paryškinimas 3 3 3 2 2 4 2" xfId="13816"/>
    <cellStyle name="40% – paryškinimas 3 3 3 2 2 5" xfId="10050"/>
    <cellStyle name="40% – paryškinimas 3 3 3 2 3" xfId="3499"/>
    <cellStyle name="40% – paryškinimas 3 3 3 2 3 2" xfId="3500"/>
    <cellStyle name="40% – paryškinimas 3 3 3 2 3 2 2" xfId="3501"/>
    <cellStyle name="40% – paryškinimas 3 3 3 2 3 2 2 2" xfId="13817"/>
    <cellStyle name="40% – paryškinimas 3 3 3 2 3 2 3" xfId="10055"/>
    <cellStyle name="40% – paryškinimas 3 3 3 2 3 3" xfId="3502"/>
    <cellStyle name="40% – paryškinimas 3 3 3 2 3 3 2" xfId="13818"/>
    <cellStyle name="40% – paryškinimas 3 3 3 2 3 4" xfId="10054"/>
    <cellStyle name="40% – paryškinimas 3 3 3 2 4" xfId="3503"/>
    <cellStyle name="40% – paryškinimas 3 3 3 2 4 2" xfId="3504"/>
    <cellStyle name="40% – paryškinimas 3 3 3 2 4 2 2" xfId="13819"/>
    <cellStyle name="40% – paryškinimas 3 3 3 2 4 3" xfId="10056"/>
    <cellStyle name="40% – paryškinimas 3 3 3 2 5" xfId="3505"/>
    <cellStyle name="40% – paryškinimas 3 3 3 2 5 2" xfId="13820"/>
    <cellStyle name="40% – paryškinimas 3 3 3 2 6" xfId="10049"/>
    <cellStyle name="40% – paryškinimas 3 3 3 3" xfId="3506"/>
    <cellStyle name="40% – paryškinimas 3 3 3 3 2" xfId="3507"/>
    <cellStyle name="40% – paryškinimas 3 3 3 3 2 2" xfId="3508"/>
    <cellStyle name="40% – paryškinimas 3 3 3 3 2 2 2" xfId="3509"/>
    <cellStyle name="40% – paryškinimas 3 3 3 3 2 2 2 2" xfId="13821"/>
    <cellStyle name="40% – paryškinimas 3 3 3 3 2 2 3" xfId="10059"/>
    <cellStyle name="40% – paryškinimas 3 3 3 3 2 3" xfId="3510"/>
    <cellStyle name="40% – paryškinimas 3 3 3 3 2 3 2" xfId="13822"/>
    <cellStyle name="40% – paryškinimas 3 3 3 3 2 4" xfId="10058"/>
    <cellStyle name="40% – paryškinimas 3 3 3 3 3" xfId="3511"/>
    <cellStyle name="40% – paryškinimas 3 3 3 3 3 2" xfId="3512"/>
    <cellStyle name="40% – paryškinimas 3 3 3 3 3 2 2" xfId="13823"/>
    <cellStyle name="40% – paryškinimas 3 3 3 3 3 3" xfId="10060"/>
    <cellStyle name="40% – paryškinimas 3 3 3 3 4" xfId="3513"/>
    <cellStyle name="40% – paryškinimas 3 3 3 3 4 2" xfId="13824"/>
    <cellStyle name="40% – paryškinimas 3 3 3 3 5" xfId="10057"/>
    <cellStyle name="40% – paryškinimas 3 3 3 4" xfId="3514"/>
    <cellStyle name="40% – paryškinimas 3 3 3 4 2" xfId="3515"/>
    <cellStyle name="40% – paryškinimas 3 3 3 4 2 2" xfId="3516"/>
    <cellStyle name="40% – paryškinimas 3 3 3 4 2 2 2" xfId="13825"/>
    <cellStyle name="40% – paryškinimas 3 3 3 4 2 3" xfId="10062"/>
    <cellStyle name="40% – paryškinimas 3 3 3 4 3" xfId="3517"/>
    <cellStyle name="40% – paryškinimas 3 3 3 4 3 2" xfId="13826"/>
    <cellStyle name="40% – paryškinimas 3 3 3 4 4" xfId="10061"/>
    <cellStyle name="40% – paryškinimas 3 3 3 5" xfId="3518"/>
    <cellStyle name="40% – paryškinimas 3 3 3 5 2" xfId="3519"/>
    <cellStyle name="40% – paryškinimas 3 3 3 5 2 2" xfId="13827"/>
    <cellStyle name="40% – paryškinimas 3 3 3 5 3" xfId="10063"/>
    <cellStyle name="40% – paryškinimas 3 3 3 6" xfId="3520"/>
    <cellStyle name="40% – paryškinimas 3 3 3 6 2" xfId="13828"/>
    <cellStyle name="40% – paryškinimas 3 3 3 7" xfId="10048"/>
    <cellStyle name="40% – paryškinimas 3 3 4" xfId="3521"/>
    <cellStyle name="40% – paryškinimas 3 3 4 2" xfId="3522"/>
    <cellStyle name="40% – paryškinimas 3 3 4 2 2" xfId="3523"/>
    <cellStyle name="40% – paryškinimas 3 3 4 2 2 2" xfId="3524"/>
    <cellStyle name="40% – paryškinimas 3 3 4 2 2 2 2" xfId="3525"/>
    <cellStyle name="40% – paryškinimas 3 3 4 2 2 2 2 2" xfId="13829"/>
    <cellStyle name="40% – paryškinimas 3 3 4 2 2 2 3" xfId="10067"/>
    <cellStyle name="40% – paryškinimas 3 3 4 2 2 3" xfId="3526"/>
    <cellStyle name="40% – paryškinimas 3 3 4 2 2 3 2" xfId="13830"/>
    <cellStyle name="40% – paryškinimas 3 3 4 2 2 4" xfId="10066"/>
    <cellStyle name="40% – paryškinimas 3 3 4 2 3" xfId="3527"/>
    <cellStyle name="40% – paryškinimas 3 3 4 2 3 2" xfId="3528"/>
    <cellStyle name="40% – paryškinimas 3 3 4 2 3 2 2" xfId="13831"/>
    <cellStyle name="40% – paryškinimas 3 3 4 2 3 3" xfId="10068"/>
    <cellStyle name="40% – paryškinimas 3 3 4 2 4" xfId="3529"/>
    <cellStyle name="40% – paryškinimas 3 3 4 2 4 2" xfId="13832"/>
    <cellStyle name="40% – paryškinimas 3 3 4 2 5" xfId="10065"/>
    <cellStyle name="40% – paryškinimas 3 3 4 3" xfId="3530"/>
    <cellStyle name="40% – paryškinimas 3 3 4 3 2" xfId="3531"/>
    <cellStyle name="40% – paryškinimas 3 3 4 3 2 2" xfId="3532"/>
    <cellStyle name="40% – paryškinimas 3 3 4 3 2 2 2" xfId="13833"/>
    <cellStyle name="40% – paryškinimas 3 3 4 3 2 3" xfId="10070"/>
    <cellStyle name="40% – paryškinimas 3 3 4 3 3" xfId="3533"/>
    <cellStyle name="40% – paryškinimas 3 3 4 3 3 2" xfId="13834"/>
    <cellStyle name="40% – paryškinimas 3 3 4 3 4" xfId="10069"/>
    <cellStyle name="40% – paryškinimas 3 3 4 4" xfId="3534"/>
    <cellStyle name="40% – paryškinimas 3 3 4 4 2" xfId="3535"/>
    <cellStyle name="40% – paryškinimas 3 3 4 4 2 2" xfId="13835"/>
    <cellStyle name="40% – paryškinimas 3 3 4 4 3" xfId="10071"/>
    <cellStyle name="40% – paryškinimas 3 3 4 5" xfId="3536"/>
    <cellStyle name="40% – paryškinimas 3 3 4 5 2" xfId="13836"/>
    <cellStyle name="40% – paryškinimas 3 3 4 6" xfId="10064"/>
    <cellStyle name="40% – paryškinimas 3 3 5" xfId="3537"/>
    <cellStyle name="40% – paryškinimas 3 3 5 2" xfId="3538"/>
    <cellStyle name="40% – paryškinimas 3 3 5 2 2" xfId="3539"/>
    <cellStyle name="40% – paryškinimas 3 3 5 2 2 2" xfId="3540"/>
    <cellStyle name="40% – paryškinimas 3 3 5 2 2 2 2" xfId="13837"/>
    <cellStyle name="40% – paryškinimas 3 3 5 2 2 3" xfId="10074"/>
    <cellStyle name="40% – paryškinimas 3 3 5 2 3" xfId="3541"/>
    <cellStyle name="40% – paryškinimas 3 3 5 2 3 2" xfId="13838"/>
    <cellStyle name="40% – paryškinimas 3 3 5 2 4" xfId="10073"/>
    <cellStyle name="40% – paryškinimas 3 3 5 3" xfId="3542"/>
    <cellStyle name="40% – paryškinimas 3 3 5 3 2" xfId="3543"/>
    <cellStyle name="40% – paryškinimas 3 3 5 3 2 2" xfId="13839"/>
    <cellStyle name="40% – paryškinimas 3 3 5 3 3" xfId="10075"/>
    <cellStyle name="40% – paryškinimas 3 3 5 4" xfId="3544"/>
    <cellStyle name="40% – paryškinimas 3 3 5 4 2" xfId="13840"/>
    <cellStyle name="40% – paryškinimas 3 3 5 5" xfId="10072"/>
    <cellStyle name="40% – paryškinimas 3 3 6" xfId="3545"/>
    <cellStyle name="40% – paryškinimas 3 3 6 2" xfId="3546"/>
    <cellStyle name="40% – paryškinimas 3 3 6 2 2" xfId="3547"/>
    <cellStyle name="40% – paryškinimas 3 3 6 2 2 2" xfId="13841"/>
    <cellStyle name="40% – paryškinimas 3 3 6 2 3" xfId="10077"/>
    <cellStyle name="40% – paryškinimas 3 3 6 3" xfId="3548"/>
    <cellStyle name="40% – paryškinimas 3 3 6 3 2" xfId="13842"/>
    <cellStyle name="40% – paryškinimas 3 3 6 4" xfId="10076"/>
    <cellStyle name="40% – paryškinimas 3 3 7" xfId="3549"/>
    <cellStyle name="40% – paryškinimas 3 3 7 2" xfId="3550"/>
    <cellStyle name="40% – paryškinimas 3 3 7 2 2" xfId="13843"/>
    <cellStyle name="40% – paryškinimas 3 3 7 3" xfId="10078"/>
    <cellStyle name="40% – paryškinimas 3 3 8" xfId="3551"/>
    <cellStyle name="40% – paryškinimas 3 3 8 2" xfId="13844"/>
    <cellStyle name="40% – paryškinimas 3 3 9" xfId="10015"/>
    <cellStyle name="40% – paryškinimas 3 4" xfId="3552"/>
    <cellStyle name="40% – paryškinimas 3 4 2" xfId="3553"/>
    <cellStyle name="40% – paryškinimas 3 4 2 2" xfId="3554"/>
    <cellStyle name="40% – paryškinimas 3 4 2 2 2" xfId="3555"/>
    <cellStyle name="40% – paryškinimas 3 4 2 2 2 2" xfId="3556"/>
    <cellStyle name="40% – paryškinimas 3 4 2 2 2 2 2" xfId="3557"/>
    <cellStyle name="40% – paryškinimas 3 4 2 2 2 2 2 2" xfId="3558"/>
    <cellStyle name="40% – paryškinimas 3 4 2 2 2 2 2 2 2" xfId="3559"/>
    <cellStyle name="40% – paryškinimas 3 4 2 2 2 2 2 2 2 2" xfId="13845"/>
    <cellStyle name="40% – paryškinimas 3 4 2 2 2 2 2 2 3" xfId="10085"/>
    <cellStyle name="40% – paryškinimas 3 4 2 2 2 2 2 3" xfId="3560"/>
    <cellStyle name="40% – paryškinimas 3 4 2 2 2 2 2 3 2" xfId="13846"/>
    <cellStyle name="40% – paryškinimas 3 4 2 2 2 2 2 4" xfId="10084"/>
    <cellStyle name="40% – paryškinimas 3 4 2 2 2 2 3" xfId="3561"/>
    <cellStyle name="40% – paryškinimas 3 4 2 2 2 2 3 2" xfId="3562"/>
    <cellStyle name="40% – paryškinimas 3 4 2 2 2 2 3 2 2" xfId="13847"/>
    <cellStyle name="40% – paryškinimas 3 4 2 2 2 2 3 3" xfId="10086"/>
    <cellStyle name="40% – paryškinimas 3 4 2 2 2 2 4" xfId="3563"/>
    <cellStyle name="40% – paryškinimas 3 4 2 2 2 2 4 2" xfId="13848"/>
    <cellStyle name="40% – paryškinimas 3 4 2 2 2 2 5" xfId="10083"/>
    <cellStyle name="40% – paryškinimas 3 4 2 2 2 3" xfId="3564"/>
    <cellStyle name="40% – paryškinimas 3 4 2 2 2 3 2" xfId="3565"/>
    <cellStyle name="40% – paryškinimas 3 4 2 2 2 3 2 2" xfId="3566"/>
    <cellStyle name="40% – paryškinimas 3 4 2 2 2 3 2 2 2" xfId="13849"/>
    <cellStyle name="40% – paryškinimas 3 4 2 2 2 3 2 3" xfId="10088"/>
    <cellStyle name="40% – paryškinimas 3 4 2 2 2 3 3" xfId="3567"/>
    <cellStyle name="40% – paryškinimas 3 4 2 2 2 3 3 2" xfId="13850"/>
    <cellStyle name="40% – paryškinimas 3 4 2 2 2 3 4" xfId="10087"/>
    <cellStyle name="40% – paryškinimas 3 4 2 2 2 4" xfId="3568"/>
    <cellStyle name="40% – paryškinimas 3 4 2 2 2 4 2" xfId="3569"/>
    <cellStyle name="40% – paryškinimas 3 4 2 2 2 4 2 2" xfId="13851"/>
    <cellStyle name="40% – paryškinimas 3 4 2 2 2 4 3" xfId="10089"/>
    <cellStyle name="40% – paryškinimas 3 4 2 2 2 5" xfId="3570"/>
    <cellStyle name="40% – paryškinimas 3 4 2 2 2 5 2" xfId="13852"/>
    <cellStyle name="40% – paryškinimas 3 4 2 2 2 6" xfId="10082"/>
    <cellStyle name="40% – paryškinimas 3 4 2 2 3" xfId="3571"/>
    <cellStyle name="40% – paryškinimas 3 4 2 2 3 2" xfId="3572"/>
    <cellStyle name="40% – paryškinimas 3 4 2 2 3 2 2" xfId="3573"/>
    <cellStyle name="40% – paryškinimas 3 4 2 2 3 2 2 2" xfId="3574"/>
    <cellStyle name="40% – paryškinimas 3 4 2 2 3 2 2 2 2" xfId="13853"/>
    <cellStyle name="40% – paryškinimas 3 4 2 2 3 2 2 3" xfId="10092"/>
    <cellStyle name="40% – paryškinimas 3 4 2 2 3 2 3" xfId="3575"/>
    <cellStyle name="40% – paryškinimas 3 4 2 2 3 2 3 2" xfId="13854"/>
    <cellStyle name="40% – paryškinimas 3 4 2 2 3 2 4" xfId="10091"/>
    <cellStyle name="40% – paryškinimas 3 4 2 2 3 3" xfId="3576"/>
    <cellStyle name="40% – paryškinimas 3 4 2 2 3 3 2" xfId="3577"/>
    <cellStyle name="40% – paryškinimas 3 4 2 2 3 3 2 2" xfId="13855"/>
    <cellStyle name="40% – paryškinimas 3 4 2 2 3 3 3" xfId="10093"/>
    <cellStyle name="40% – paryškinimas 3 4 2 2 3 4" xfId="3578"/>
    <cellStyle name="40% – paryškinimas 3 4 2 2 3 4 2" xfId="13856"/>
    <cellStyle name="40% – paryškinimas 3 4 2 2 3 5" xfId="10090"/>
    <cellStyle name="40% – paryškinimas 3 4 2 2 4" xfId="3579"/>
    <cellStyle name="40% – paryškinimas 3 4 2 2 4 2" xfId="3580"/>
    <cellStyle name="40% – paryškinimas 3 4 2 2 4 2 2" xfId="3581"/>
    <cellStyle name="40% – paryškinimas 3 4 2 2 4 2 2 2" xfId="13857"/>
    <cellStyle name="40% – paryškinimas 3 4 2 2 4 2 3" xfId="10095"/>
    <cellStyle name="40% – paryškinimas 3 4 2 2 4 3" xfId="3582"/>
    <cellStyle name="40% – paryškinimas 3 4 2 2 4 3 2" xfId="13858"/>
    <cellStyle name="40% – paryškinimas 3 4 2 2 4 4" xfId="10094"/>
    <cellStyle name="40% – paryškinimas 3 4 2 2 5" xfId="3583"/>
    <cellStyle name="40% – paryškinimas 3 4 2 2 5 2" xfId="3584"/>
    <cellStyle name="40% – paryškinimas 3 4 2 2 5 2 2" xfId="13859"/>
    <cellStyle name="40% – paryškinimas 3 4 2 2 5 3" xfId="10096"/>
    <cellStyle name="40% – paryškinimas 3 4 2 2 6" xfId="3585"/>
    <cellStyle name="40% – paryškinimas 3 4 2 2 6 2" xfId="13860"/>
    <cellStyle name="40% – paryškinimas 3 4 2 2 7" xfId="10081"/>
    <cellStyle name="40% – paryškinimas 3 4 2 3" xfId="3586"/>
    <cellStyle name="40% – paryškinimas 3 4 2 3 2" xfId="3587"/>
    <cellStyle name="40% – paryškinimas 3 4 2 3 2 2" xfId="3588"/>
    <cellStyle name="40% – paryškinimas 3 4 2 3 2 2 2" xfId="3589"/>
    <cellStyle name="40% – paryškinimas 3 4 2 3 2 2 2 2" xfId="3590"/>
    <cellStyle name="40% – paryškinimas 3 4 2 3 2 2 2 2 2" xfId="13861"/>
    <cellStyle name="40% – paryškinimas 3 4 2 3 2 2 2 3" xfId="10100"/>
    <cellStyle name="40% – paryškinimas 3 4 2 3 2 2 3" xfId="3591"/>
    <cellStyle name="40% – paryškinimas 3 4 2 3 2 2 3 2" xfId="13862"/>
    <cellStyle name="40% – paryškinimas 3 4 2 3 2 2 4" xfId="10099"/>
    <cellStyle name="40% – paryškinimas 3 4 2 3 2 3" xfId="3592"/>
    <cellStyle name="40% – paryškinimas 3 4 2 3 2 3 2" xfId="3593"/>
    <cellStyle name="40% – paryškinimas 3 4 2 3 2 3 2 2" xfId="13863"/>
    <cellStyle name="40% – paryškinimas 3 4 2 3 2 3 3" xfId="10101"/>
    <cellStyle name="40% – paryškinimas 3 4 2 3 2 4" xfId="3594"/>
    <cellStyle name="40% – paryškinimas 3 4 2 3 2 4 2" xfId="13864"/>
    <cellStyle name="40% – paryškinimas 3 4 2 3 2 5" xfId="10098"/>
    <cellStyle name="40% – paryškinimas 3 4 2 3 3" xfId="3595"/>
    <cellStyle name="40% – paryškinimas 3 4 2 3 3 2" xfId="3596"/>
    <cellStyle name="40% – paryškinimas 3 4 2 3 3 2 2" xfId="3597"/>
    <cellStyle name="40% – paryškinimas 3 4 2 3 3 2 2 2" xfId="13865"/>
    <cellStyle name="40% – paryškinimas 3 4 2 3 3 2 3" xfId="10103"/>
    <cellStyle name="40% – paryškinimas 3 4 2 3 3 3" xfId="3598"/>
    <cellStyle name="40% – paryškinimas 3 4 2 3 3 3 2" xfId="13866"/>
    <cellStyle name="40% – paryškinimas 3 4 2 3 3 4" xfId="10102"/>
    <cellStyle name="40% – paryškinimas 3 4 2 3 4" xfId="3599"/>
    <cellStyle name="40% – paryškinimas 3 4 2 3 4 2" xfId="3600"/>
    <cellStyle name="40% – paryškinimas 3 4 2 3 4 2 2" xfId="13867"/>
    <cellStyle name="40% – paryškinimas 3 4 2 3 4 3" xfId="10104"/>
    <cellStyle name="40% – paryškinimas 3 4 2 3 5" xfId="3601"/>
    <cellStyle name="40% – paryškinimas 3 4 2 3 5 2" xfId="13868"/>
    <cellStyle name="40% – paryškinimas 3 4 2 3 6" xfId="10097"/>
    <cellStyle name="40% – paryškinimas 3 4 2 4" xfId="3602"/>
    <cellStyle name="40% – paryškinimas 3 4 2 4 2" xfId="3603"/>
    <cellStyle name="40% – paryškinimas 3 4 2 4 2 2" xfId="3604"/>
    <cellStyle name="40% – paryškinimas 3 4 2 4 2 2 2" xfId="3605"/>
    <cellStyle name="40% – paryškinimas 3 4 2 4 2 2 2 2" xfId="13869"/>
    <cellStyle name="40% – paryškinimas 3 4 2 4 2 2 3" xfId="10107"/>
    <cellStyle name="40% – paryškinimas 3 4 2 4 2 3" xfId="3606"/>
    <cellStyle name="40% – paryškinimas 3 4 2 4 2 3 2" xfId="13870"/>
    <cellStyle name="40% – paryškinimas 3 4 2 4 2 4" xfId="10106"/>
    <cellStyle name="40% – paryškinimas 3 4 2 4 3" xfId="3607"/>
    <cellStyle name="40% – paryškinimas 3 4 2 4 3 2" xfId="3608"/>
    <cellStyle name="40% – paryškinimas 3 4 2 4 3 2 2" xfId="13871"/>
    <cellStyle name="40% – paryškinimas 3 4 2 4 3 3" xfId="10108"/>
    <cellStyle name="40% – paryškinimas 3 4 2 4 4" xfId="3609"/>
    <cellStyle name="40% – paryškinimas 3 4 2 4 4 2" xfId="13872"/>
    <cellStyle name="40% – paryškinimas 3 4 2 4 5" xfId="10105"/>
    <cellStyle name="40% – paryškinimas 3 4 2 5" xfId="3610"/>
    <cellStyle name="40% – paryškinimas 3 4 2 5 2" xfId="3611"/>
    <cellStyle name="40% – paryškinimas 3 4 2 5 2 2" xfId="3612"/>
    <cellStyle name="40% – paryškinimas 3 4 2 5 2 2 2" xfId="13873"/>
    <cellStyle name="40% – paryškinimas 3 4 2 5 2 3" xfId="10110"/>
    <cellStyle name="40% – paryškinimas 3 4 2 5 3" xfId="3613"/>
    <cellStyle name="40% – paryškinimas 3 4 2 5 3 2" xfId="13874"/>
    <cellStyle name="40% – paryškinimas 3 4 2 5 4" xfId="10109"/>
    <cellStyle name="40% – paryškinimas 3 4 2 6" xfId="3614"/>
    <cellStyle name="40% – paryškinimas 3 4 2 6 2" xfId="3615"/>
    <cellStyle name="40% – paryškinimas 3 4 2 6 2 2" xfId="13875"/>
    <cellStyle name="40% – paryškinimas 3 4 2 6 3" xfId="10111"/>
    <cellStyle name="40% – paryškinimas 3 4 2 7" xfId="3616"/>
    <cellStyle name="40% – paryškinimas 3 4 2 7 2" xfId="13876"/>
    <cellStyle name="40% – paryškinimas 3 4 2 8" xfId="10080"/>
    <cellStyle name="40% – paryškinimas 3 4 3" xfId="3617"/>
    <cellStyle name="40% – paryškinimas 3 4 3 2" xfId="3618"/>
    <cellStyle name="40% – paryškinimas 3 4 3 2 2" xfId="3619"/>
    <cellStyle name="40% – paryškinimas 3 4 3 2 2 2" xfId="3620"/>
    <cellStyle name="40% – paryškinimas 3 4 3 2 2 2 2" xfId="3621"/>
    <cellStyle name="40% – paryškinimas 3 4 3 2 2 2 2 2" xfId="3622"/>
    <cellStyle name="40% – paryškinimas 3 4 3 2 2 2 2 2 2" xfId="13877"/>
    <cellStyle name="40% – paryškinimas 3 4 3 2 2 2 2 3" xfId="10116"/>
    <cellStyle name="40% – paryškinimas 3 4 3 2 2 2 3" xfId="3623"/>
    <cellStyle name="40% – paryškinimas 3 4 3 2 2 2 3 2" xfId="13878"/>
    <cellStyle name="40% – paryškinimas 3 4 3 2 2 2 4" xfId="10115"/>
    <cellStyle name="40% – paryškinimas 3 4 3 2 2 3" xfId="3624"/>
    <cellStyle name="40% – paryškinimas 3 4 3 2 2 3 2" xfId="3625"/>
    <cellStyle name="40% – paryškinimas 3 4 3 2 2 3 2 2" xfId="13879"/>
    <cellStyle name="40% – paryškinimas 3 4 3 2 2 3 3" xfId="10117"/>
    <cellStyle name="40% – paryškinimas 3 4 3 2 2 4" xfId="3626"/>
    <cellStyle name="40% – paryškinimas 3 4 3 2 2 4 2" xfId="13880"/>
    <cellStyle name="40% – paryškinimas 3 4 3 2 2 5" xfId="10114"/>
    <cellStyle name="40% – paryškinimas 3 4 3 2 3" xfId="3627"/>
    <cellStyle name="40% – paryškinimas 3 4 3 2 3 2" xfId="3628"/>
    <cellStyle name="40% – paryškinimas 3 4 3 2 3 2 2" xfId="3629"/>
    <cellStyle name="40% – paryškinimas 3 4 3 2 3 2 2 2" xfId="13881"/>
    <cellStyle name="40% – paryškinimas 3 4 3 2 3 2 3" xfId="10119"/>
    <cellStyle name="40% – paryškinimas 3 4 3 2 3 3" xfId="3630"/>
    <cellStyle name="40% – paryškinimas 3 4 3 2 3 3 2" xfId="13882"/>
    <cellStyle name="40% – paryškinimas 3 4 3 2 3 4" xfId="10118"/>
    <cellStyle name="40% – paryškinimas 3 4 3 2 4" xfId="3631"/>
    <cellStyle name="40% – paryškinimas 3 4 3 2 4 2" xfId="3632"/>
    <cellStyle name="40% – paryškinimas 3 4 3 2 4 2 2" xfId="13883"/>
    <cellStyle name="40% – paryškinimas 3 4 3 2 4 3" xfId="10120"/>
    <cellStyle name="40% – paryškinimas 3 4 3 2 5" xfId="3633"/>
    <cellStyle name="40% – paryškinimas 3 4 3 2 5 2" xfId="13884"/>
    <cellStyle name="40% – paryškinimas 3 4 3 2 6" xfId="10113"/>
    <cellStyle name="40% – paryškinimas 3 4 3 3" xfId="3634"/>
    <cellStyle name="40% – paryškinimas 3 4 3 3 2" xfId="3635"/>
    <cellStyle name="40% – paryškinimas 3 4 3 3 2 2" xfId="3636"/>
    <cellStyle name="40% – paryškinimas 3 4 3 3 2 2 2" xfId="3637"/>
    <cellStyle name="40% – paryškinimas 3 4 3 3 2 2 2 2" xfId="13885"/>
    <cellStyle name="40% – paryškinimas 3 4 3 3 2 2 3" xfId="10123"/>
    <cellStyle name="40% – paryškinimas 3 4 3 3 2 3" xfId="3638"/>
    <cellStyle name="40% – paryškinimas 3 4 3 3 2 3 2" xfId="13886"/>
    <cellStyle name="40% – paryškinimas 3 4 3 3 2 4" xfId="10122"/>
    <cellStyle name="40% – paryškinimas 3 4 3 3 3" xfId="3639"/>
    <cellStyle name="40% – paryškinimas 3 4 3 3 3 2" xfId="3640"/>
    <cellStyle name="40% – paryškinimas 3 4 3 3 3 2 2" xfId="13887"/>
    <cellStyle name="40% – paryškinimas 3 4 3 3 3 3" xfId="10124"/>
    <cellStyle name="40% – paryškinimas 3 4 3 3 4" xfId="3641"/>
    <cellStyle name="40% – paryškinimas 3 4 3 3 4 2" xfId="13888"/>
    <cellStyle name="40% – paryškinimas 3 4 3 3 5" xfId="10121"/>
    <cellStyle name="40% – paryškinimas 3 4 3 4" xfId="3642"/>
    <cellStyle name="40% – paryškinimas 3 4 3 4 2" xfId="3643"/>
    <cellStyle name="40% – paryškinimas 3 4 3 4 2 2" xfId="3644"/>
    <cellStyle name="40% – paryškinimas 3 4 3 4 2 2 2" xfId="13889"/>
    <cellStyle name="40% – paryškinimas 3 4 3 4 2 3" xfId="10126"/>
    <cellStyle name="40% – paryškinimas 3 4 3 4 3" xfId="3645"/>
    <cellStyle name="40% – paryškinimas 3 4 3 4 3 2" xfId="13890"/>
    <cellStyle name="40% – paryškinimas 3 4 3 4 4" xfId="10125"/>
    <cellStyle name="40% – paryškinimas 3 4 3 5" xfId="3646"/>
    <cellStyle name="40% – paryškinimas 3 4 3 5 2" xfId="3647"/>
    <cellStyle name="40% – paryškinimas 3 4 3 5 2 2" xfId="13891"/>
    <cellStyle name="40% – paryškinimas 3 4 3 5 3" xfId="10127"/>
    <cellStyle name="40% – paryškinimas 3 4 3 6" xfId="3648"/>
    <cellStyle name="40% – paryškinimas 3 4 3 6 2" xfId="13892"/>
    <cellStyle name="40% – paryškinimas 3 4 3 7" xfId="10112"/>
    <cellStyle name="40% – paryškinimas 3 4 4" xfId="3649"/>
    <cellStyle name="40% – paryškinimas 3 4 4 2" xfId="3650"/>
    <cellStyle name="40% – paryškinimas 3 4 4 2 2" xfId="3651"/>
    <cellStyle name="40% – paryškinimas 3 4 4 2 2 2" xfId="3652"/>
    <cellStyle name="40% – paryškinimas 3 4 4 2 2 2 2" xfId="3653"/>
    <cellStyle name="40% – paryškinimas 3 4 4 2 2 2 2 2" xfId="13893"/>
    <cellStyle name="40% – paryškinimas 3 4 4 2 2 2 3" xfId="10131"/>
    <cellStyle name="40% – paryškinimas 3 4 4 2 2 3" xfId="3654"/>
    <cellStyle name="40% – paryškinimas 3 4 4 2 2 3 2" xfId="13894"/>
    <cellStyle name="40% – paryškinimas 3 4 4 2 2 4" xfId="10130"/>
    <cellStyle name="40% – paryškinimas 3 4 4 2 3" xfId="3655"/>
    <cellStyle name="40% – paryškinimas 3 4 4 2 3 2" xfId="3656"/>
    <cellStyle name="40% – paryškinimas 3 4 4 2 3 2 2" xfId="13895"/>
    <cellStyle name="40% – paryškinimas 3 4 4 2 3 3" xfId="10132"/>
    <cellStyle name="40% – paryškinimas 3 4 4 2 4" xfId="3657"/>
    <cellStyle name="40% – paryškinimas 3 4 4 2 4 2" xfId="13896"/>
    <cellStyle name="40% – paryškinimas 3 4 4 2 5" xfId="10129"/>
    <cellStyle name="40% – paryškinimas 3 4 4 3" xfId="3658"/>
    <cellStyle name="40% – paryškinimas 3 4 4 3 2" xfId="3659"/>
    <cellStyle name="40% – paryškinimas 3 4 4 3 2 2" xfId="3660"/>
    <cellStyle name="40% – paryškinimas 3 4 4 3 2 2 2" xfId="13897"/>
    <cellStyle name="40% – paryškinimas 3 4 4 3 2 3" xfId="10134"/>
    <cellStyle name="40% – paryškinimas 3 4 4 3 3" xfId="3661"/>
    <cellStyle name="40% – paryškinimas 3 4 4 3 3 2" xfId="13898"/>
    <cellStyle name="40% – paryškinimas 3 4 4 3 4" xfId="10133"/>
    <cellStyle name="40% – paryškinimas 3 4 4 4" xfId="3662"/>
    <cellStyle name="40% – paryškinimas 3 4 4 4 2" xfId="3663"/>
    <cellStyle name="40% – paryškinimas 3 4 4 4 2 2" xfId="13899"/>
    <cellStyle name="40% – paryškinimas 3 4 4 4 3" xfId="10135"/>
    <cellStyle name="40% – paryškinimas 3 4 4 5" xfId="3664"/>
    <cellStyle name="40% – paryškinimas 3 4 4 5 2" xfId="13900"/>
    <cellStyle name="40% – paryškinimas 3 4 4 6" xfId="10128"/>
    <cellStyle name="40% – paryškinimas 3 4 5" xfId="3665"/>
    <cellStyle name="40% – paryškinimas 3 4 5 2" xfId="3666"/>
    <cellStyle name="40% – paryškinimas 3 4 5 2 2" xfId="3667"/>
    <cellStyle name="40% – paryškinimas 3 4 5 2 2 2" xfId="3668"/>
    <cellStyle name="40% – paryškinimas 3 4 5 2 2 2 2" xfId="13901"/>
    <cellStyle name="40% – paryškinimas 3 4 5 2 2 3" xfId="10138"/>
    <cellStyle name="40% – paryškinimas 3 4 5 2 3" xfId="3669"/>
    <cellStyle name="40% – paryškinimas 3 4 5 2 3 2" xfId="13902"/>
    <cellStyle name="40% – paryškinimas 3 4 5 2 4" xfId="10137"/>
    <cellStyle name="40% – paryškinimas 3 4 5 3" xfId="3670"/>
    <cellStyle name="40% – paryškinimas 3 4 5 3 2" xfId="3671"/>
    <cellStyle name="40% – paryškinimas 3 4 5 3 2 2" xfId="13903"/>
    <cellStyle name="40% – paryškinimas 3 4 5 3 3" xfId="10139"/>
    <cellStyle name="40% – paryškinimas 3 4 5 4" xfId="3672"/>
    <cellStyle name="40% – paryškinimas 3 4 5 4 2" xfId="13904"/>
    <cellStyle name="40% – paryškinimas 3 4 5 5" xfId="10136"/>
    <cellStyle name="40% – paryškinimas 3 4 6" xfId="3673"/>
    <cellStyle name="40% – paryškinimas 3 4 6 2" xfId="3674"/>
    <cellStyle name="40% – paryškinimas 3 4 6 2 2" xfId="3675"/>
    <cellStyle name="40% – paryškinimas 3 4 6 2 2 2" xfId="13905"/>
    <cellStyle name="40% – paryškinimas 3 4 6 2 3" xfId="10141"/>
    <cellStyle name="40% – paryškinimas 3 4 6 3" xfId="3676"/>
    <cellStyle name="40% – paryškinimas 3 4 6 3 2" xfId="13906"/>
    <cellStyle name="40% – paryškinimas 3 4 6 4" xfId="10140"/>
    <cellStyle name="40% – paryškinimas 3 4 7" xfId="3677"/>
    <cellStyle name="40% – paryškinimas 3 4 7 2" xfId="3678"/>
    <cellStyle name="40% – paryškinimas 3 4 7 2 2" xfId="13907"/>
    <cellStyle name="40% – paryškinimas 3 4 7 3" xfId="10142"/>
    <cellStyle name="40% – paryškinimas 3 4 8" xfId="3679"/>
    <cellStyle name="40% – paryškinimas 3 4 8 2" xfId="13908"/>
    <cellStyle name="40% – paryškinimas 3 4 9" xfId="10079"/>
    <cellStyle name="40% – paryškinimas 3 5" xfId="3680"/>
    <cellStyle name="40% – paryškinimas 3 5 2" xfId="3681"/>
    <cellStyle name="40% – paryškinimas 3 5 2 2" xfId="3682"/>
    <cellStyle name="40% – paryškinimas 3 5 2 2 2" xfId="3683"/>
    <cellStyle name="40% – paryškinimas 3 5 2 2 2 2" xfId="3684"/>
    <cellStyle name="40% – paryškinimas 3 5 2 2 2 2 2" xfId="3685"/>
    <cellStyle name="40% – paryškinimas 3 5 2 2 2 2 2 2" xfId="3686"/>
    <cellStyle name="40% – paryškinimas 3 5 2 2 2 2 2 2 2" xfId="13909"/>
    <cellStyle name="40% – paryškinimas 3 5 2 2 2 2 2 3" xfId="10148"/>
    <cellStyle name="40% – paryškinimas 3 5 2 2 2 2 3" xfId="3687"/>
    <cellStyle name="40% – paryškinimas 3 5 2 2 2 2 3 2" xfId="13910"/>
    <cellStyle name="40% – paryškinimas 3 5 2 2 2 2 4" xfId="10147"/>
    <cellStyle name="40% – paryškinimas 3 5 2 2 2 3" xfId="3688"/>
    <cellStyle name="40% – paryškinimas 3 5 2 2 2 3 2" xfId="3689"/>
    <cellStyle name="40% – paryškinimas 3 5 2 2 2 3 2 2" xfId="13911"/>
    <cellStyle name="40% – paryškinimas 3 5 2 2 2 3 3" xfId="10149"/>
    <cellStyle name="40% – paryškinimas 3 5 2 2 2 4" xfId="3690"/>
    <cellStyle name="40% – paryškinimas 3 5 2 2 2 4 2" xfId="13912"/>
    <cellStyle name="40% – paryškinimas 3 5 2 2 2 5" xfId="10146"/>
    <cellStyle name="40% – paryškinimas 3 5 2 2 3" xfId="3691"/>
    <cellStyle name="40% – paryškinimas 3 5 2 2 3 2" xfId="3692"/>
    <cellStyle name="40% – paryškinimas 3 5 2 2 3 2 2" xfId="3693"/>
    <cellStyle name="40% – paryškinimas 3 5 2 2 3 2 2 2" xfId="13913"/>
    <cellStyle name="40% – paryškinimas 3 5 2 2 3 2 3" xfId="10151"/>
    <cellStyle name="40% – paryškinimas 3 5 2 2 3 3" xfId="3694"/>
    <cellStyle name="40% – paryškinimas 3 5 2 2 3 3 2" xfId="13914"/>
    <cellStyle name="40% – paryškinimas 3 5 2 2 3 4" xfId="10150"/>
    <cellStyle name="40% – paryškinimas 3 5 2 2 4" xfId="3695"/>
    <cellStyle name="40% – paryškinimas 3 5 2 2 4 2" xfId="3696"/>
    <cellStyle name="40% – paryškinimas 3 5 2 2 4 2 2" xfId="13915"/>
    <cellStyle name="40% – paryškinimas 3 5 2 2 4 3" xfId="10152"/>
    <cellStyle name="40% – paryškinimas 3 5 2 2 5" xfId="3697"/>
    <cellStyle name="40% – paryškinimas 3 5 2 2 5 2" xfId="13916"/>
    <cellStyle name="40% – paryškinimas 3 5 2 2 6" xfId="10145"/>
    <cellStyle name="40% – paryškinimas 3 5 2 3" xfId="3698"/>
    <cellStyle name="40% – paryškinimas 3 5 2 3 2" xfId="3699"/>
    <cellStyle name="40% – paryškinimas 3 5 2 3 2 2" xfId="3700"/>
    <cellStyle name="40% – paryškinimas 3 5 2 3 2 2 2" xfId="3701"/>
    <cellStyle name="40% – paryškinimas 3 5 2 3 2 2 2 2" xfId="13917"/>
    <cellStyle name="40% – paryškinimas 3 5 2 3 2 2 3" xfId="10155"/>
    <cellStyle name="40% – paryškinimas 3 5 2 3 2 3" xfId="3702"/>
    <cellStyle name="40% – paryškinimas 3 5 2 3 2 3 2" xfId="13918"/>
    <cellStyle name="40% – paryškinimas 3 5 2 3 2 4" xfId="10154"/>
    <cellStyle name="40% – paryškinimas 3 5 2 3 3" xfId="3703"/>
    <cellStyle name="40% – paryškinimas 3 5 2 3 3 2" xfId="3704"/>
    <cellStyle name="40% – paryškinimas 3 5 2 3 3 2 2" xfId="13919"/>
    <cellStyle name="40% – paryškinimas 3 5 2 3 3 3" xfId="10156"/>
    <cellStyle name="40% – paryškinimas 3 5 2 3 4" xfId="3705"/>
    <cellStyle name="40% – paryškinimas 3 5 2 3 4 2" xfId="13920"/>
    <cellStyle name="40% – paryškinimas 3 5 2 3 5" xfId="10153"/>
    <cellStyle name="40% – paryškinimas 3 5 2 4" xfId="3706"/>
    <cellStyle name="40% – paryškinimas 3 5 2 4 2" xfId="3707"/>
    <cellStyle name="40% – paryškinimas 3 5 2 4 2 2" xfId="3708"/>
    <cellStyle name="40% – paryškinimas 3 5 2 4 2 2 2" xfId="13921"/>
    <cellStyle name="40% – paryškinimas 3 5 2 4 2 3" xfId="10158"/>
    <cellStyle name="40% – paryškinimas 3 5 2 4 3" xfId="3709"/>
    <cellStyle name="40% – paryškinimas 3 5 2 4 3 2" xfId="13922"/>
    <cellStyle name="40% – paryškinimas 3 5 2 4 4" xfId="10157"/>
    <cellStyle name="40% – paryškinimas 3 5 2 5" xfId="3710"/>
    <cellStyle name="40% – paryškinimas 3 5 2 5 2" xfId="3711"/>
    <cellStyle name="40% – paryškinimas 3 5 2 5 2 2" xfId="13923"/>
    <cellStyle name="40% – paryškinimas 3 5 2 5 3" xfId="10159"/>
    <cellStyle name="40% – paryškinimas 3 5 2 6" xfId="3712"/>
    <cellStyle name="40% – paryškinimas 3 5 2 6 2" xfId="13924"/>
    <cellStyle name="40% – paryškinimas 3 5 2 7" xfId="10144"/>
    <cellStyle name="40% – paryškinimas 3 5 3" xfId="3713"/>
    <cellStyle name="40% – paryškinimas 3 5 3 2" xfId="3714"/>
    <cellStyle name="40% – paryškinimas 3 5 3 2 2" xfId="3715"/>
    <cellStyle name="40% – paryškinimas 3 5 3 2 2 2" xfId="3716"/>
    <cellStyle name="40% – paryškinimas 3 5 3 2 2 2 2" xfId="3717"/>
    <cellStyle name="40% – paryškinimas 3 5 3 2 2 2 2 2" xfId="13925"/>
    <cellStyle name="40% – paryškinimas 3 5 3 2 2 2 3" xfId="10163"/>
    <cellStyle name="40% – paryškinimas 3 5 3 2 2 3" xfId="3718"/>
    <cellStyle name="40% – paryškinimas 3 5 3 2 2 3 2" xfId="13926"/>
    <cellStyle name="40% – paryškinimas 3 5 3 2 2 4" xfId="10162"/>
    <cellStyle name="40% – paryškinimas 3 5 3 2 3" xfId="3719"/>
    <cellStyle name="40% – paryškinimas 3 5 3 2 3 2" xfId="3720"/>
    <cellStyle name="40% – paryškinimas 3 5 3 2 3 2 2" xfId="13927"/>
    <cellStyle name="40% – paryškinimas 3 5 3 2 3 3" xfId="10164"/>
    <cellStyle name="40% – paryškinimas 3 5 3 2 4" xfId="3721"/>
    <cellStyle name="40% – paryškinimas 3 5 3 2 4 2" xfId="13928"/>
    <cellStyle name="40% – paryškinimas 3 5 3 2 5" xfId="10161"/>
    <cellStyle name="40% – paryškinimas 3 5 3 3" xfId="3722"/>
    <cellStyle name="40% – paryškinimas 3 5 3 3 2" xfId="3723"/>
    <cellStyle name="40% – paryškinimas 3 5 3 3 2 2" xfId="3724"/>
    <cellStyle name="40% – paryškinimas 3 5 3 3 2 2 2" xfId="13929"/>
    <cellStyle name="40% – paryškinimas 3 5 3 3 2 3" xfId="10166"/>
    <cellStyle name="40% – paryškinimas 3 5 3 3 3" xfId="3725"/>
    <cellStyle name="40% – paryškinimas 3 5 3 3 3 2" xfId="13930"/>
    <cellStyle name="40% – paryškinimas 3 5 3 3 4" xfId="10165"/>
    <cellStyle name="40% – paryškinimas 3 5 3 4" xfId="3726"/>
    <cellStyle name="40% – paryškinimas 3 5 3 4 2" xfId="3727"/>
    <cellStyle name="40% – paryškinimas 3 5 3 4 2 2" xfId="13931"/>
    <cellStyle name="40% – paryškinimas 3 5 3 4 3" xfId="10167"/>
    <cellStyle name="40% – paryškinimas 3 5 3 5" xfId="3728"/>
    <cellStyle name="40% – paryškinimas 3 5 3 5 2" xfId="13932"/>
    <cellStyle name="40% – paryškinimas 3 5 3 6" xfId="10160"/>
    <cellStyle name="40% – paryškinimas 3 5 4" xfId="3729"/>
    <cellStyle name="40% – paryškinimas 3 5 4 2" xfId="3730"/>
    <cellStyle name="40% – paryškinimas 3 5 4 2 2" xfId="3731"/>
    <cellStyle name="40% – paryškinimas 3 5 4 2 2 2" xfId="3732"/>
    <cellStyle name="40% – paryškinimas 3 5 4 2 2 2 2" xfId="13933"/>
    <cellStyle name="40% – paryškinimas 3 5 4 2 2 3" xfId="10170"/>
    <cellStyle name="40% – paryškinimas 3 5 4 2 3" xfId="3733"/>
    <cellStyle name="40% – paryškinimas 3 5 4 2 3 2" xfId="13934"/>
    <cellStyle name="40% – paryškinimas 3 5 4 2 4" xfId="10169"/>
    <cellStyle name="40% – paryškinimas 3 5 4 3" xfId="3734"/>
    <cellStyle name="40% – paryškinimas 3 5 4 3 2" xfId="3735"/>
    <cellStyle name="40% – paryškinimas 3 5 4 3 2 2" xfId="13935"/>
    <cellStyle name="40% – paryškinimas 3 5 4 3 3" xfId="10171"/>
    <cellStyle name="40% – paryškinimas 3 5 4 4" xfId="3736"/>
    <cellStyle name="40% – paryškinimas 3 5 4 4 2" xfId="13936"/>
    <cellStyle name="40% – paryškinimas 3 5 4 5" xfId="10168"/>
    <cellStyle name="40% – paryškinimas 3 5 5" xfId="3737"/>
    <cellStyle name="40% – paryškinimas 3 5 5 2" xfId="3738"/>
    <cellStyle name="40% – paryškinimas 3 5 5 2 2" xfId="3739"/>
    <cellStyle name="40% – paryškinimas 3 5 5 2 2 2" xfId="13937"/>
    <cellStyle name="40% – paryškinimas 3 5 5 2 3" xfId="10173"/>
    <cellStyle name="40% – paryškinimas 3 5 5 3" xfId="3740"/>
    <cellStyle name="40% – paryškinimas 3 5 5 3 2" xfId="13938"/>
    <cellStyle name="40% – paryškinimas 3 5 5 4" xfId="10172"/>
    <cellStyle name="40% – paryškinimas 3 5 6" xfId="3741"/>
    <cellStyle name="40% – paryškinimas 3 5 6 2" xfId="3742"/>
    <cellStyle name="40% – paryškinimas 3 5 6 2 2" xfId="13939"/>
    <cellStyle name="40% – paryškinimas 3 5 6 3" xfId="10174"/>
    <cellStyle name="40% – paryškinimas 3 5 7" xfId="3743"/>
    <cellStyle name="40% – paryškinimas 3 5 7 2" xfId="13940"/>
    <cellStyle name="40% – paryškinimas 3 5 8" xfId="10143"/>
    <cellStyle name="40% – paryškinimas 3 6" xfId="3744"/>
    <cellStyle name="40% – paryškinimas 3 6 2" xfId="3745"/>
    <cellStyle name="40% – paryškinimas 3 6 2 2" xfId="3746"/>
    <cellStyle name="40% – paryškinimas 3 6 2 2 2" xfId="3747"/>
    <cellStyle name="40% – paryškinimas 3 6 2 2 2 2" xfId="3748"/>
    <cellStyle name="40% – paryškinimas 3 6 2 2 2 2 2" xfId="3749"/>
    <cellStyle name="40% – paryškinimas 3 6 2 2 2 2 2 2" xfId="13941"/>
    <cellStyle name="40% – paryškinimas 3 6 2 2 2 2 3" xfId="10179"/>
    <cellStyle name="40% – paryškinimas 3 6 2 2 2 3" xfId="3750"/>
    <cellStyle name="40% – paryškinimas 3 6 2 2 2 3 2" xfId="13942"/>
    <cellStyle name="40% – paryškinimas 3 6 2 2 2 4" xfId="10178"/>
    <cellStyle name="40% – paryškinimas 3 6 2 2 3" xfId="3751"/>
    <cellStyle name="40% – paryškinimas 3 6 2 2 3 2" xfId="3752"/>
    <cellStyle name="40% – paryškinimas 3 6 2 2 3 2 2" xfId="13943"/>
    <cellStyle name="40% – paryškinimas 3 6 2 2 3 3" xfId="10180"/>
    <cellStyle name="40% – paryškinimas 3 6 2 2 4" xfId="3753"/>
    <cellStyle name="40% – paryškinimas 3 6 2 2 4 2" xfId="13944"/>
    <cellStyle name="40% – paryškinimas 3 6 2 2 5" xfId="10177"/>
    <cellStyle name="40% – paryškinimas 3 6 2 3" xfId="3754"/>
    <cellStyle name="40% – paryškinimas 3 6 2 3 2" xfId="3755"/>
    <cellStyle name="40% – paryškinimas 3 6 2 3 2 2" xfId="3756"/>
    <cellStyle name="40% – paryškinimas 3 6 2 3 2 2 2" xfId="13945"/>
    <cellStyle name="40% – paryškinimas 3 6 2 3 2 3" xfId="10182"/>
    <cellStyle name="40% – paryškinimas 3 6 2 3 3" xfId="3757"/>
    <cellStyle name="40% – paryškinimas 3 6 2 3 3 2" xfId="13946"/>
    <cellStyle name="40% – paryškinimas 3 6 2 3 4" xfId="10181"/>
    <cellStyle name="40% – paryškinimas 3 6 2 4" xfId="3758"/>
    <cellStyle name="40% – paryškinimas 3 6 2 4 2" xfId="3759"/>
    <cellStyle name="40% – paryškinimas 3 6 2 4 2 2" xfId="13947"/>
    <cellStyle name="40% – paryškinimas 3 6 2 4 3" xfId="10183"/>
    <cellStyle name="40% – paryškinimas 3 6 2 5" xfId="3760"/>
    <cellStyle name="40% – paryškinimas 3 6 2 5 2" xfId="13948"/>
    <cellStyle name="40% – paryškinimas 3 6 2 6" xfId="10176"/>
    <cellStyle name="40% – paryškinimas 3 6 3" xfId="3761"/>
    <cellStyle name="40% – paryškinimas 3 6 3 2" xfId="3762"/>
    <cellStyle name="40% – paryškinimas 3 6 3 2 2" xfId="3763"/>
    <cellStyle name="40% – paryškinimas 3 6 3 2 2 2" xfId="3764"/>
    <cellStyle name="40% – paryškinimas 3 6 3 2 2 2 2" xfId="13949"/>
    <cellStyle name="40% – paryškinimas 3 6 3 2 2 3" xfId="10186"/>
    <cellStyle name="40% – paryškinimas 3 6 3 2 3" xfId="3765"/>
    <cellStyle name="40% – paryškinimas 3 6 3 2 3 2" xfId="13950"/>
    <cellStyle name="40% – paryškinimas 3 6 3 2 4" xfId="10185"/>
    <cellStyle name="40% – paryškinimas 3 6 3 3" xfId="3766"/>
    <cellStyle name="40% – paryškinimas 3 6 3 3 2" xfId="3767"/>
    <cellStyle name="40% – paryškinimas 3 6 3 3 2 2" xfId="13951"/>
    <cellStyle name="40% – paryškinimas 3 6 3 3 3" xfId="10187"/>
    <cellStyle name="40% – paryškinimas 3 6 3 4" xfId="3768"/>
    <cellStyle name="40% – paryškinimas 3 6 3 4 2" xfId="13952"/>
    <cellStyle name="40% – paryškinimas 3 6 3 5" xfId="10184"/>
    <cellStyle name="40% – paryškinimas 3 6 4" xfId="3769"/>
    <cellStyle name="40% – paryškinimas 3 6 4 2" xfId="3770"/>
    <cellStyle name="40% – paryškinimas 3 6 4 2 2" xfId="3771"/>
    <cellStyle name="40% – paryškinimas 3 6 4 2 2 2" xfId="13953"/>
    <cellStyle name="40% – paryškinimas 3 6 4 2 3" xfId="10189"/>
    <cellStyle name="40% – paryškinimas 3 6 4 3" xfId="3772"/>
    <cellStyle name="40% – paryškinimas 3 6 4 3 2" xfId="13954"/>
    <cellStyle name="40% – paryškinimas 3 6 4 4" xfId="10188"/>
    <cellStyle name="40% – paryškinimas 3 6 5" xfId="3773"/>
    <cellStyle name="40% – paryškinimas 3 6 5 2" xfId="3774"/>
    <cellStyle name="40% – paryškinimas 3 6 5 2 2" xfId="13955"/>
    <cellStyle name="40% – paryškinimas 3 6 5 3" xfId="10190"/>
    <cellStyle name="40% – paryškinimas 3 6 6" xfId="3775"/>
    <cellStyle name="40% – paryškinimas 3 6 6 2" xfId="13956"/>
    <cellStyle name="40% – paryškinimas 3 6 7" xfId="10175"/>
    <cellStyle name="40% – paryškinimas 4 2" xfId="3776"/>
    <cellStyle name="40% – paryškinimas 4 2 10" xfId="10191"/>
    <cellStyle name="40% – paryškinimas 4 2 2" xfId="3777"/>
    <cellStyle name="40% – paryškinimas 4 2 2 10" xfId="10192"/>
    <cellStyle name="40% – paryškinimas 4 2 2 2" xfId="3778"/>
    <cellStyle name="40% – paryškinimas 4 2 2 2 2" xfId="3779"/>
    <cellStyle name="40% – paryškinimas 4 2 2 2 2 2" xfId="3780"/>
    <cellStyle name="40% – paryškinimas 4 2 2 2 2 2 2" xfId="3781"/>
    <cellStyle name="40% – paryškinimas 4 2 2 2 2 2 2 2" xfId="3782"/>
    <cellStyle name="40% – paryškinimas 4 2 2 2 2 2 2 2 2" xfId="3783"/>
    <cellStyle name="40% – paryškinimas 4 2 2 2 2 2 2 2 2 2" xfId="13957"/>
    <cellStyle name="40% – paryškinimas 4 2 2 2 2 2 2 2 3" xfId="10197"/>
    <cellStyle name="40% – paryškinimas 4 2 2 2 2 2 2 3" xfId="3784"/>
    <cellStyle name="40% – paryškinimas 4 2 2 2 2 2 2 3 2" xfId="13958"/>
    <cellStyle name="40% – paryškinimas 4 2 2 2 2 2 2 4" xfId="10196"/>
    <cellStyle name="40% – paryškinimas 4 2 2 2 2 2 3" xfId="3785"/>
    <cellStyle name="40% – paryškinimas 4 2 2 2 2 2 3 2" xfId="3786"/>
    <cellStyle name="40% – paryškinimas 4 2 2 2 2 2 3 2 2" xfId="13959"/>
    <cellStyle name="40% – paryškinimas 4 2 2 2 2 2 3 3" xfId="10198"/>
    <cellStyle name="40% – paryškinimas 4 2 2 2 2 2 4" xfId="3787"/>
    <cellStyle name="40% – paryškinimas 4 2 2 2 2 2 4 2" xfId="13960"/>
    <cellStyle name="40% – paryškinimas 4 2 2 2 2 2 5" xfId="10195"/>
    <cellStyle name="40% – paryškinimas 4 2 2 2 2 3" xfId="3788"/>
    <cellStyle name="40% – paryškinimas 4 2 2 2 2 3 2" xfId="3789"/>
    <cellStyle name="40% – paryškinimas 4 2 2 2 2 3 2 2" xfId="3790"/>
    <cellStyle name="40% – paryškinimas 4 2 2 2 2 3 2 2 2" xfId="13961"/>
    <cellStyle name="40% – paryškinimas 4 2 2 2 2 3 2 3" xfId="10200"/>
    <cellStyle name="40% – paryškinimas 4 2 2 2 2 3 3" xfId="3791"/>
    <cellStyle name="40% – paryškinimas 4 2 2 2 2 3 3 2" xfId="13962"/>
    <cellStyle name="40% – paryškinimas 4 2 2 2 2 3 4" xfId="10199"/>
    <cellStyle name="40% – paryškinimas 4 2 2 2 2 4" xfId="3792"/>
    <cellStyle name="40% – paryškinimas 4 2 2 2 2 4 2" xfId="3793"/>
    <cellStyle name="40% – paryškinimas 4 2 2 2 2 4 2 2" xfId="13963"/>
    <cellStyle name="40% – paryškinimas 4 2 2 2 2 4 3" xfId="10201"/>
    <cellStyle name="40% – paryškinimas 4 2 2 2 2 5" xfId="3794"/>
    <cellStyle name="40% – paryškinimas 4 2 2 2 2 5 2" xfId="13964"/>
    <cellStyle name="40% – paryškinimas 4 2 2 2 2 6" xfId="10194"/>
    <cellStyle name="40% – paryškinimas 4 2 2 2 3" xfId="3795"/>
    <cellStyle name="40% – paryškinimas 4 2 2 2 3 2" xfId="3796"/>
    <cellStyle name="40% – paryškinimas 4 2 2 2 3 2 2" xfId="3797"/>
    <cellStyle name="40% – paryškinimas 4 2 2 2 3 2 2 2" xfId="3798"/>
    <cellStyle name="40% – paryškinimas 4 2 2 2 3 2 2 2 2" xfId="13965"/>
    <cellStyle name="40% – paryškinimas 4 2 2 2 3 2 2 3" xfId="10204"/>
    <cellStyle name="40% – paryškinimas 4 2 2 2 3 2 3" xfId="3799"/>
    <cellStyle name="40% – paryškinimas 4 2 2 2 3 2 3 2" xfId="13966"/>
    <cellStyle name="40% – paryškinimas 4 2 2 2 3 2 4" xfId="10203"/>
    <cellStyle name="40% – paryškinimas 4 2 2 2 3 3" xfId="3800"/>
    <cellStyle name="40% – paryškinimas 4 2 2 2 3 3 2" xfId="3801"/>
    <cellStyle name="40% – paryškinimas 4 2 2 2 3 3 2 2" xfId="13967"/>
    <cellStyle name="40% – paryškinimas 4 2 2 2 3 3 3" xfId="10205"/>
    <cellStyle name="40% – paryškinimas 4 2 2 2 3 4" xfId="3802"/>
    <cellStyle name="40% – paryškinimas 4 2 2 2 3 4 2" xfId="13968"/>
    <cellStyle name="40% – paryškinimas 4 2 2 2 3 5" xfId="10202"/>
    <cellStyle name="40% – paryškinimas 4 2 2 2 4" xfId="3803"/>
    <cellStyle name="40% – paryškinimas 4 2 2 2 4 2" xfId="3804"/>
    <cellStyle name="40% – paryškinimas 4 2 2 2 4 2 2" xfId="3805"/>
    <cellStyle name="40% – paryškinimas 4 2 2 2 4 2 2 2" xfId="13969"/>
    <cellStyle name="40% – paryškinimas 4 2 2 2 4 2 3" xfId="10207"/>
    <cellStyle name="40% – paryškinimas 4 2 2 2 4 3" xfId="3806"/>
    <cellStyle name="40% – paryškinimas 4 2 2 2 4 3 2" xfId="13970"/>
    <cellStyle name="40% – paryškinimas 4 2 2 2 4 4" xfId="10206"/>
    <cellStyle name="40% – paryškinimas 4 2 2 2 5" xfId="3807"/>
    <cellStyle name="40% – paryškinimas 4 2 2 2 5 2" xfId="3808"/>
    <cellStyle name="40% – paryškinimas 4 2 2 2 5 2 2" xfId="13971"/>
    <cellStyle name="40% – paryškinimas 4 2 2 2 5 3" xfId="10208"/>
    <cellStyle name="40% – paryškinimas 4 2 2 2 6" xfId="3809"/>
    <cellStyle name="40% – paryškinimas 4 2 2 2 6 2" xfId="13972"/>
    <cellStyle name="40% – paryškinimas 4 2 2 2 7" xfId="10193"/>
    <cellStyle name="40% – paryškinimas 4 2 2 3" xfId="3810"/>
    <cellStyle name="40% – paryškinimas 4 2 2 3 2" xfId="3811"/>
    <cellStyle name="40% – paryškinimas 4 2 2 3 2 2" xfId="3812"/>
    <cellStyle name="40% – paryškinimas 4 2 2 3 2 2 2" xfId="3813"/>
    <cellStyle name="40% – paryškinimas 4 2 2 3 2 2 2 2" xfId="3814"/>
    <cellStyle name="40% – paryškinimas 4 2 2 3 2 2 2 2 2" xfId="13973"/>
    <cellStyle name="40% – paryškinimas 4 2 2 3 2 2 2 3" xfId="10212"/>
    <cellStyle name="40% – paryškinimas 4 2 2 3 2 2 3" xfId="3815"/>
    <cellStyle name="40% – paryškinimas 4 2 2 3 2 2 3 2" xfId="13974"/>
    <cellStyle name="40% – paryškinimas 4 2 2 3 2 2 4" xfId="10211"/>
    <cellStyle name="40% – paryškinimas 4 2 2 3 2 3" xfId="3816"/>
    <cellStyle name="40% – paryškinimas 4 2 2 3 2 3 2" xfId="3817"/>
    <cellStyle name="40% – paryškinimas 4 2 2 3 2 3 2 2" xfId="13975"/>
    <cellStyle name="40% – paryškinimas 4 2 2 3 2 3 3" xfId="10213"/>
    <cellStyle name="40% – paryškinimas 4 2 2 3 2 4" xfId="3818"/>
    <cellStyle name="40% – paryškinimas 4 2 2 3 2 4 2" xfId="13976"/>
    <cellStyle name="40% – paryškinimas 4 2 2 3 2 5" xfId="10210"/>
    <cellStyle name="40% – paryškinimas 4 2 2 3 3" xfId="3819"/>
    <cellStyle name="40% – paryškinimas 4 2 2 3 3 2" xfId="3820"/>
    <cellStyle name="40% – paryškinimas 4 2 2 3 3 2 2" xfId="3821"/>
    <cellStyle name="40% – paryškinimas 4 2 2 3 3 2 2 2" xfId="13977"/>
    <cellStyle name="40% – paryškinimas 4 2 2 3 3 2 3" xfId="10215"/>
    <cellStyle name="40% – paryškinimas 4 2 2 3 3 3" xfId="3822"/>
    <cellStyle name="40% – paryškinimas 4 2 2 3 3 3 2" xfId="13978"/>
    <cellStyle name="40% – paryškinimas 4 2 2 3 3 4" xfId="10214"/>
    <cellStyle name="40% – paryškinimas 4 2 2 3 4" xfId="3823"/>
    <cellStyle name="40% – paryškinimas 4 2 2 3 4 2" xfId="3824"/>
    <cellStyle name="40% – paryškinimas 4 2 2 3 4 2 2" xfId="13979"/>
    <cellStyle name="40% – paryškinimas 4 2 2 3 4 3" xfId="10216"/>
    <cellStyle name="40% – paryškinimas 4 2 2 3 5" xfId="3825"/>
    <cellStyle name="40% – paryškinimas 4 2 2 3 5 2" xfId="13980"/>
    <cellStyle name="40% – paryškinimas 4 2 2 3 6" xfId="10209"/>
    <cellStyle name="40% – paryškinimas 4 2 2 4" xfId="3826"/>
    <cellStyle name="40% – paryškinimas 4 2 2 4 2" xfId="3827"/>
    <cellStyle name="40% – paryškinimas 4 2 2 4 2 2" xfId="3828"/>
    <cellStyle name="40% – paryškinimas 4 2 2 4 2 2 2" xfId="3829"/>
    <cellStyle name="40% – paryškinimas 4 2 2 4 2 2 2 2" xfId="13981"/>
    <cellStyle name="40% – paryškinimas 4 2 2 4 2 2 3" xfId="10219"/>
    <cellStyle name="40% – paryškinimas 4 2 2 4 2 3" xfId="3830"/>
    <cellStyle name="40% – paryškinimas 4 2 2 4 2 3 2" xfId="13982"/>
    <cellStyle name="40% – paryškinimas 4 2 2 4 2 4" xfId="10218"/>
    <cellStyle name="40% – paryškinimas 4 2 2 4 3" xfId="3831"/>
    <cellStyle name="40% – paryškinimas 4 2 2 4 3 2" xfId="3832"/>
    <cellStyle name="40% – paryškinimas 4 2 2 4 3 2 2" xfId="13983"/>
    <cellStyle name="40% – paryškinimas 4 2 2 4 3 3" xfId="10220"/>
    <cellStyle name="40% – paryškinimas 4 2 2 4 4" xfId="3833"/>
    <cellStyle name="40% – paryškinimas 4 2 2 4 4 2" xfId="13984"/>
    <cellStyle name="40% – paryškinimas 4 2 2 4 5" xfId="10217"/>
    <cellStyle name="40% – paryškinimas 4 2 2 5" xfId="3834"/>
    <cellStyle name="40% – paryškinimas 4 2 2 5 2" xfId="3835"/>
    <cellStyle name="40% – paryškinimas 4 2 2 5 2 2" xfId="3836"/>
    <cellStyle name="40% – paryškinimas 4 2 2 5 2 2 2" xfId="13985"/>
    <cellStyle name="40% – paryškinimas 4 2 2 5 2 3" xfId="10222"/>
    <cellStyle name="40% – paryškinimas 4 2 2 5 3" xfId="3837"/>
    <cellStyle name="40% – paryškinimas 4 2 2 5 3 2" xfId="13986"/>
    <cellStyle name="40% – paryškinimas 4 2 2 5 4" xfId="10221"/>
    <cellStyle name="40% – paryškinimas 4 2 2 6" xfId="3838"/>
    <cellStyle name="40% – paryškinimas 4 2 2 6 2" xfId="10223"/>
    <cellStyle name="40% – paryškinimas 4 2 2 7" xfId="3839"/>
    <cellStyle name="40% – paryškinimas 4 2 2 7 2" xfId="3840"/>
    <cellStyle name="40% – paryškinimas 4 2 2 7 2 2" xfId="13987"/>
    <cellStyle name="40% – paryškinimas 4 2 2 7 3" xfId="10224"/>
    <cellStyle name="40% – paryškinimas 4 2 2 8" xfId="3841"/>
    <cellStyle name="40% – paryškinimas 4 2 2 8 2" xfId="3842"/>
    <cellStyle name="40% – paryškinimas 4 2 2 8 2 2" xfId="13988"/>
    <cellStyle name="40% – paryškinimas 4 2 2 8 3" xfId="10225"/>
    <cellStyle name="40% – paryškinimas 4 2 2 9" xfId="3843"/>
    <cellStyle name="40% – paryškinimas 4 2 2 9 2" xfId="3844"/>
    <cellStyle name="40% – paryškinimas 4 2 2 9 2 2" xfId="13989"/>
    <cellStyle name="40% – paryškinimas 4 2 2 9 3" xfId="12307"/>
    <cellStyle name="40% – paryškinimas 4 2 3" xfId="3845"/>
    <cellStyle name="40% – paryškinimas 4 2 3 2" xfId="3846"/>
    <cellStyle name="40% – paryškinimas 4 2 3 2 2" xfId="3847"/>
    <cellStyle name="40% – paryškinimas 4 2 3 2 2 2" xfId="3848"/>
    <cellStyle name="40% – paryškinimas 4 2 3 2 2 2 2" xfId="3849"/>
    <cellStyle name="40% – paryškinimas 4 2 3 2 2 2 2 2" xfId="3850"/>
    <cellStyle name="40% – paryškinimas 4 2 3 2 2 2 2 2 2" xfId="13990"/>
    <cellStyle name="40% – paryškinimas 4 2 3 2 2 2 2 3" xfId="10230"/>
    <cellStyle name="40% – paryškinimas 4 2 3 2 2 2 3" xfId="3851"/>
    <cellStyle name="40% – paryškinimas 4 2 3 2 2 2 3 2" xfId="13991"/>
    <cellStyle name="40% – paryškinimas 4 2 3 2 2 2 4" xfId="10229"/>
    <cellStyle name="40% – paryškinimas 4 2 3 2 2 3" xfId="3852"/>
    <cellStyle name="40% – paryškinimas 4 2 3 2 2 3 2" xfId="3853"/>
    <cellStyle name="40% – paryškinimas 4 2 3 2 2 3 2 2" xfId="13992"/>
    <cellStyle name="40% – paryškinimas 4 2 3 2 2 3 3" xfId="10231"/>
    <cellStyle name="40% – paryškinimas 4 2 3 2 2 4" xfId="3854"/>
    <cellStyle name="40% – paryškinimas 4 2 3 2 2 4 2" xfId="13993"/>
    <cellStyle name="40% – paryškinimas 4 2 3 2 2 5" xfId="10228"/>
    <cellStyle name="40% – paryškinimas 4 2 3 2 3" xfId="3855"/>
    <cellStyle name="40% – paryškinimas 4 2 3 2 3 2" xfId="3856"/>
    <cellStyle name="40% – paryškinimas 4 2 3 2 3 2 2" xfId="3857"/>
    <cellStyle name="40% – paryškinimas 4 2 3 2 3 2 2 2" xfId="13994"/>
    <cellStyle name="40% – paryškinimas 4 2 3 2 3 2 3" xfId="10233"/>
    <cellStyle name="40% – paryškinimas 4 2 3 2 3 3" xfId="3858"/>
    <cellStyle name="40% – paryškinimas 4 2 3 2 3 3 2" xfId="13995"/>
    <cellStyle name="40% – paryškinimas 4 2 3 2 3 4" xfId="10232"/>
    <cellStyle name="40% – paryškinimas 4 2 3 2 4" xfId="3859"/>
    <cellStyle name="40% – paryškinimas 4 2 3 2 4 2" xfId="3860"/>
    <cellStyle name="40% – paryškinimas 4 2 3 2 4 2 2" xfId="13996"/>
    <cellStyle name="40% – paryškinimas 4 2 3 2 4 3" xfId="10234"/>
    <cellStyle name="40% – paryškinimas 4 2 3 2 5" xfId="3861"/>
    <cellStyle name="40% – paryškinimas 4 2 3 2 5 2" xfId="13997"/>
    <cellStyle name="40% – paryškinimas 4 2 3 2 6" xfId="10227"/>
    <cellStyle name="40% – paryškinimas 4 2 3 3" xfId="3862"/>
    <cellStyle name="40% – paryškinimas 4 2 3 3 2" xfId="3863"/>
    <cellStyle name="40% – paryškinimas 4 2 3 3 2 2" xfId="3864"/>
    <cellStyle name="40% – paryškinimas 4 2 3 3 2 2 2" xfId="3865"/>
    <cellStyle name="40% – paryškinimas 4 2 3 3 2 2 2 2" xfId="13998"/>
    <cellStyle name="40% – paryškinimas 4 2 3 3 2 2 3" xfId="10237"/>
    <cellStyle name="40% – paryškinimas 4 2 3 3 2 3" xfId="3866"/>
    <cellStyle name="40% – paryškinimas 4 2 3 3 2 3 2" xfId="13999"/>
    <cellStyle name="40% – paryškinimas 4 2 3 3 2 4" xfId="10236"/>
    <cellStyle name="40% – paryškinimas 4 2 3 3 3" xfId="3867"/>
    <cellStyle name="40% – paryškinimas 4 2 3 3 3 2" xfId="3868"/>
    <cellStyle name="40% – paryškinimas 4 2 3 3 3 2 2" xfId="14000"/>
    <cellStyle name="40% – paryškinimas 4 2 3 3 3 3" xfId="10238"/>
    <cellStyle name="40% – paryškinimas 4 2 3 3 4" xfId="3869"/>
    <cellStyle name="40% – paryškinimas 4 2 3 3 4 2" xfId="14001"/>
    <cellStyle name="40% – paryškinimas 4 2 3 3 5" xfId="10235"/>
    <cellStyle name="40% – paryškinimas 4 2 3 4" xfId="3870"/>
    <cellStyle name="40% – paryškinimas 4 2 3 4 2" xfId="3871"/>
    <cellStyle name="40% – paryškinimas 4 2 3 4 2 2" xfId="3872"/>
    <cellStyle name="40% – paryškinimas 4 2 3 4 2 2 2" xfId="14002"/>
    <cellStyle name="40% – paryškinimas 4 2 3 4 2 3" xfId="10240"/>
    <cellStyle name="40% – paryškinimas 4 2 3 4 3" xfId="3873"/>
    <cellStyle name="40% – paryškinimas 4 2 3 4 3 2" xfId="14003"/>
    <cellStyle name="40% – paryškinimas 4 2 3 4 4" xfId="10239"/>
    <cellStyle name="40% – paryškinimas 4 2 3 5" xfId="3874"/>
    <cellStyle name="40% – paryškinimas 4 2 3 5 2" xfId="3875"/>
    <cellStyle name="40% – paryškinimas 4 2 3 5 2 2" xfId="14004"/>
    <cellStyle name="40% – paryškinimas 4 2 3 5 3" xfId="10241"/>
    <cellStyle name="40% – paryškinimas 4 2 3 6" xfId="3876"/>
    <cellStyle name="40% – paryškinimas 4 2 3 6 2" xfId="14005"/>
    <cellStyle name="40% – paryškinimas 4 2 3 7" xfId="10226"/>
    <cellStyle name="40% – paryškinimas 4 2 4" xfId="3877"/>
    <cellStyle name="40% – paryškinimas 4 2 4 2" xfId="3878"/>
    <cellStyle name="40% – paryškinimas 4 2 4 2 2" xfId="3879"/>
    <cellStyle name="40% – paryškinimas 4 2 4 2 2 2" xfId="3880"/>
    <cellStyle name="40% – paryškinimas 4 2 4 2 2 2 2" xfId="3881"/>
    <cellStyle name="40% – paryškinimas 4 2 4 2 2 2 2 2" xfId="14006"/>
    <cellStyle name="40% – paryškinimas 4 2 4 2 2 2 3" xfId="10245"/>
    <cellStyle name="40% – paryškinimas 4 2 4 2 2 3" xfId="3882"/>
    <cellStyle name="40% – paryškinimas 4 2 4 2 2 3 2" xfId="14007"/>
    <cellStyle name="40% – paryškinimas 4 2 4 2 2 4" xfId="10244"/>
    <cellStyle name="40% – paryškinimas 4 2 4 2 3" xfId="3883"/>
    <cellStyle name="40% – paryškinimas 4 2 4 2 3 2" xfId="3884"/>
    <cellStyle name="40% – paryškinimas 4 2 4 2 3 2 2" xfId="14008"/>
    <cellStyle name="40% – paryškinimas 4 2 4 2 3 3" xfId="10246"/>
    <cellStyle name="40% – paryškinimas 4 2 4 2 4" xfId="3885"/>
    <cellStyle name="40% – paryškinimas 4 2 4 2 4 2" xfId="14009"/>
    <cellStyle name="40% – paryškinimas 4 2 4 2 5" xfId="10243"/>
    <cellStyle name="40% – paryškinimas 4 2 4 3" xfId="3886"/>
    <cellStyle name="40% – paryškinimas 4 2 4 3 2" xfId="3887"/>
    <cellStyle name="40% – paryškinimas 4 2 4 3 2 2" xfId="3888"/>
    <cellStyle name="40% – paryškinimas 4 2 4 3 2 2 2" xfId="14010"/>
    <cellStyle name="40% – paryškinimas 4 2 4 3 2 3" xfId="10248"/>
    <cellStyle name="40% – paryškinimas 4 2 4 3 3" xfId="3889"/>
    <cellStyle name="40% – paryškinimas 4 2 4 3 3 2" xfId="14011"/>
    <cellStyle name="40% – paryškinimas 4 2 4 3 4" xfId="10247"/>
    <cellStyle name="40% – paryškinimas 4 2 4 4" xfId="3890"/>
    <cellStyle name="40% – paryškinimas 4 2 4 4 2" xfId="3891"/>
    <cellStyle name="40% – paryškinimas 4 2 4 4 2 2" xfId="14012"/>
    <cellStyle name="40% – paryškinimas 4 2 4 4 3" xfId="10249"/>
    <cellStyle name="40% – paryškinimas 4 2 4 5" xfId="3892"/>
    <cellStyle name="40% – paryškinimas 4 2 4 5 2" xfId="14013"/>
    <cellStyle name="40% – paryškinimas 4 2 4 6" xfId="10242"/>
    <cellStyle name="40% – paryškinimas 4 2 5" xfId="3893"/>
    <cellStyle name="40% – paryškinimas 4 2 5 2" xfId="3894"/>
    <cellStyle name="40% – paryškinimas 4 2 5 2 2" xfId="3895"/>
    <cellStyle name="40% – paryškinimas 4 2 5 2 2 2" xfId="3896"/>
    <cellStyle name="40% – paryškinimas 4 2 5 2 2 2 2" xfId="3897"/>
    <cellStyle name="40% – paryškinimas 4 2 5 2 2 2 2 2" xfId="14014"/>
    <cellStyle name="40% – paryškinimas 4 2 5 2 2 2 3" xfId="10253"/>
    <cellStyle name="40% – paryškinimas 4 2 5 2 2 3" xfId="3898"/>
    <cellStyle name="40% – paryškinimas 4 2 5 2 2 3 2" xfId="14015"/>
    <cellStyle name="40% – paryškinimas 4 2 5 2 2 4" xfId="10252"/>
    <cellStyle name="40% – paryškinimas 4 2 5 2 3" xfId="3899"/>
    <cellStyle name="40% – paryškinimas 4 2 5 2 3 2" xfId="3900"/>
    <cellStyle name="40% – paryškinimas 4 2 5 2 3 2 2" xfId="14016"/>
    <cellStyle name="40% – paryškinimas 4 2 5 2 3 3" xfId="10254"/>
    <cellStyle name="40% – paryškinimas 4 2 5 2 4" xfId="3901"/>
    <cellStyle name="40% – paryškinimas 4 2 5 2 4 2" xfId="14017"/>
    <cellStyle name="40% – paryškinimas 4 2 5 2 5" xfId="10251"/>
    <cellStyle name="40% – paryškinimas 4 2 5 3" xfId="3902"/>
    <cellStyle name="40% – paryškinimas 4 2 5 3 2" xfId="3903"/>
    <cellStyle name="40% – paryškinimas 4 2 5 3 2 2" xfId="3904"/>
    <cellStyle name="40% – paryškinimas 4 2 5 3 2 2 2" xfId="14018"/>
    <cellStyle name="40% – paryškinimas 4 2 5 3 2 3" xfId="10256"/>
    <cellStyle name="40% – paryškinimas 4 2 5 3 3" xfId="3905"/>
    <cellStyle name="40% – paryškinimas 4 2 5 3 3 2" xfId="14019"/>
    <cellStyle name="40% – paryškinimas 4 2 5 3 4" xfId="10255"/>
    <cellStyle name="40% – paryškinimas 4 2 5 4" xfId="3906"/>
    <cellStyle name="40% – paryškinimas 4 2 5 4 2" xfId="3907"/>
    <cellStyle name="40% – paryškinimas 4 2 5 4 2 2" xfId="14020"/>
    <cellStyle name="40% – paryškinimas 4 2 5 4 3" xfId="10257"/>
    <cellStyle name="40% – paryškinimas 4 2 5 5" xfId="3908"/>
    <cellStyle name="40% – paryškinimas 4 2 5 5 2" xfId="14021"/>
    <cellStyle name="40% – paryškinimas 4 2 5 6" xfId="10250"/>
    <cellStyle name="40% – paryškinimas 4 2 6" xfId="3909"/>
    <cellStyle name="40% – paryškinimas 4 2 6 2" xfId="10258"/>
    <cellStyle name="40% – paryškinimas 4 2 7" xfId="3910"/>
    <cellStyle name="40% – paryškinimas 4 2 7 2" xfId="10259"/>
    <cellStyle name="40% – paryškinimas 4 2 8" xfId="3911"/>
    <cellStyle name="40% – paryškinimas 4 2 8 2" xfId="3912"/>
    <cellStyle name="40% – paryškinimas 4 2 8 2 2" xfId="12442"/>
    <cellStyle name="40% – paryškinimas 4 2 8 3" xfId="12352"/>
    <cellStyle name="40% – paryškinimas 4 2 9" xfId="3913"/>
    <cellStyle name="40% – paryškinimas 4 2 9 2" xfId="12408"/>
    <cellStyle name="40% – paryškinimas 4 3" xfId="3914"/>
    <cellStyle name="40% – paryškinimas 4 3 2" xfId="3915"/>
    <cellStyle name="40% – paryškinimas 4 3 2 2" xfId="3916"/>
    <cellStyle name="40% – paryškinimas 4 3 2 2 2" xfId="3917"/>
    <cellStyle name="40% – paryškinimas 4 3 2 2 2 2" xfId="3918"/>
    <cellStyle name="40% – paryškinimas 4 3 2 2 2 2 2" xfId="3919"/>
    <cellStyle name="40% – paryškinimas 4 3 2 2 2 2 2 2" xfId="3920"/>
    <cellStyle name="40% – paryškinimas 4 3 2 2 2 2 2 2 2" xfId="3921"/>
    <cellStyle name="40% – paryškinimas 4 3 2 2 2 2 2 2 2 2" xfId="14022"/>
    <cellStyle name="40% – paryškinimas 4 3 2 2 2 2 2 2 3" xfId="10266"/>
    <cellStyle name="40% – paryškinimas 4 3 2 2 2 2 2 3" xfId="3922"/>
    <cellStyle name="40% – paryškinimas 4 3 2 2 2 2 2 3 2" xfId="14023"/>
    <cellStyle name="40% – paryškinimas 4 3 2 2 2 2 2 4" xfId="10265"/>
    <cellStyle name="40% – paryškinimas 4 3 2 2 2 2 3" xfId="3923"/>
    <cellStyle name="40% – paryškinimas 4 3 2 2 2 2 3 2" xfId="3924"/>
    <cellStyle name="40% – paryškinimas 4 3 2 2 2 2 3 2 2" xfId="14024"/>
    <cellStyle name="40% – paryškinimas 4 3 2 2 2 2 3 3" xfId="10267"/>
    <cellStyle name="40% – paryškinimas 4 3 2 2 2 2 4" xfId="3925"/>
    <cellStyle name="40% – paryškinimas 4 3 2 2 2 2 4 2" xfId="14025"/>
    <cellStyle name="40% – paryškinimas 4 3 2 2 2 2 5" xfId="10264"/>
    <cellStyle name="40% – paryškinimas 4 3 2 2 2 3" xfId="3926"/>
    <cellStyle name="40% – paryškinimas 4 3 2 2 2 3 2" xfId="3927"/>
    <cellStyle name="40% – paryškinimas 4 3 2 2 2 3 2 2" xfId="3928"/>
    <cellStyle name="40% – paryškinimas 4 3 2 2 2 3 2 2 2" xfId="14026"/>
    <cellStyle name="40% – paryškinimas 4 3 2 2 2 3 2 3" xfId="10269"/>
    <cellStyle name="40% – paryškinimas 4 3 2 2 2 3 3" xfId="3929"/>
    <cellStyle name="40% – paryškinimas 4 3 2 2 2 3 3 2" xfId="14027"/>
    <cellStyle name="40% – paryškinimas 4 3 2 2 2 3 4" xfId="10268"/>
    <cellStyle name="40% – paryškinimas 4 3 2 2 2 4" xfId="3930"/>
    <cellStyle name="40% – paryškinimas 4 3 2 2 2 4 2" xfId="3931"/>
    <cellStyle name="40% – paryškinimas 4 3 2 2 2 4 2 2" xfId="14028"/>
    <cellStyle name="40% – paryškinimas 4 3 2 2 2 4 3" xfId="10270"/>
    <cellStyle name="40% – paryškinimas 4 3 2 2 2 5" xfId="3932"/>
    <cellStyle name="40% – paryškinimas 4 3 2 2 2 5 2" xfId="14029"/>
    <cellStyle name="40% – paryškinimas 4 3 2 2 2 6" xfId="10263"/>
    <cellStyle name="40% – paryškinimas 4 3 2 2 3" xfId="3933"/>
    <cellStyle name="40% – paryškinimas 4 3 2 2 3 2" xfId="3934"/>
    <cellStyle name="40% – paryškinimas 4 3 2 2 3 2 2" xfId="3935"/>
    <cellStyle name="40% – paryškinimas 4 3 2 2 3 2 2 2" xfId="3936"/>
    <cellStyle name="40% – paryškinimas 4 3 2 2 3 2 2 2 2" xfId="14030"/>
    <cellStyle name="40% – paryškinimas 4 3 2 2 3 2 2 3" xfId="10273"/>
    <cellStyle name="40% – paryškinimas 4 3 2 2 3 2 3" xfId="3937"/>
    <cellStyle name="40% – paryškinimas 4 3 2 2 3 2 3 2" xfId="14031"/>
    <cellStyle name="40% – paryškinimas 4 3 2 2 3 2 4" xfId="10272"/>
    <cellStyle name="40% – paryškinimas 4 3 2 2 3 3" xfId="3938"/>
    <cellStyle name="40% – paryškinimas 4 3 2 2 3 3 2" xfId="3939"/>
    <cellStyle name="40% – paryškinimas 4 3 2 2 3 3 2 2" xfId="14032"/>
    <cellStyle name="40% – paryškinimas 4 3 2 2 3 3 3" xfId="10274"/>
    <cellStyle name="40% – paryškinimas 4 3 2 2 3 4" xfId="3940"/>
    <cellStyle name="40% – paryškinimas 4 3 2 2 3 4 2" xfId="14033"/>
    <cellStyle name="40% – paryškinimas 4 3 2 2 3 5" xfId="10271"/>
    <cellStyle name="40% – paryškinimas 4 3 2 2 4" xfId="3941"/>
    <cellStyle name="40% – paryškinimas 4 3 2 2 4 2" xfId="3942"/>
    <cellStyle name="40% – paryškinimas 4 3 2 2 4 2 2" xfId="3943"/>
    <cellStyle name="40% – paryškinimas 4 3 2 2 4 2 2 2" xfId="14034"/>
    <cellStyle name="40% – paryškinimas 4 3 2 2 4 2 3" xfId="10276"/>
    <cellStyle name="40% – paryškinimas 4 3 2 2 4 3" xfId="3944"/>
    <cellStyle name="40% – paryškinimas 4 3 2 2 4 3 2" xfId="14035"/>
    <cellStyle name="40% – paryškinimas 4 3 2 2 4 4" xfId="10275"/>
    <cellStyle name="40% – paryškinimas 4 3 2 2 5" xfId="3945"/>
    <cellStyle name="40% – paryškinimas 4 3 2 2 5 2" xfId="3946"/>
    <cellStyle name="40% – paryškinimas 4 3 2 2 5 2 2" xfId="14036"/>
    <cellStyle name="40% – paryškinimas 4 3 2 2 5 3" xfId="10277"/>
    <cellStyle name="40% – paryškinimas 4 3 2 2 6" xfId="3947"/>
    <cellStyle name="40% – paryškinimas 4 3 2 2 6 2" xfId="14037"/>
    <cellStyle name="40% – paryškinimas 4 3 2 2 7" xfId="10262"/>
    <cellStyle name="40% – paryškinimas 4 3 2 3" xfId="3948"/>
    <cellStyle name="40% – paryškinimas 4 3 2 3 2" xfId="3949"/>
    <cellStyle name="40% – paryškinimas 4 3 2 3 2 2" xfId="3950"/>
    <cellStyle name="40% – paryškinimas 4 3 2 3 2 2 2" xfId="3951"/>
    <cellStyle name="40% – paryškinimas 4 3 2 3 2 2 2 2" xfId="3952"/>
    <cellStyle name="40% – paryškinimas 4 3 2 3 2 2 2 2 2" xfId="14038"/>
    <cellStyle name="40% – paryškinimas 4 3 2 3 2 2 2 3" xfId="10281"/>
    <cellStyle name="40% – paryškinimas 4 3 2 3 2 2 3" xfId="3953"/>
    <cellStyle name="40% – paryškinimas 4 3 2 3 2 2 3 2" xfId="14039"/>
    <cellStyle name="40% – paryškinimas 4 3 2 3 2 2 4" xfId="10280"/>
    <cellStyle name="40% – paryškinimas 4 3 2 3 2 3" xfId="3954"/>
    <cellStyle name="40% – paryškinimas 4 3 2 3 2 3 2" xfId="3955"/>
    <cellStyle name="40% – paryškinimas 4 3 2 3 2 3 2 2" xfId="14040"/>
    <cellStyle name="40% – paryškinimas 4 3 2 3 2 3 3" xfId="10282"/>
    <cellStyle name="40% – paryškinimas 4 3 2 3 2 4" xfId="3956"/>
    <cellStyle name="40% – paryškinimas 4 3 2 3 2 4 2" xfId="14041"/>
    <cellStyle name="40% – paryškinimas 4 3 2 3 2 5" xfId="10279"/>
    <cellStyle name="40% – paryškinimas 4 3 2 3 3" xfId="3957"/>
    <cellStyle name="40% – paryškinimas 4 3 2 3 3 2" xfId="3958"/>
    <cellStyle name="40% – paryškinimas 4 3 2 3 3 2 2" xfId="3959"/>
    <cellStyle name="40% – paryškinimas 4 3 2 3 3 2 2 2" xfId="14042"/>
    <cellStyle name="40% – paryškinimas 4 3 2 3 3 2 3" xfId="10284"/>
    <cellStyle name="40% – paryškinimas 4 3 2 3 3 3" xfId="3960"/>
    <cellStyle name="40% – paryškinimas 4 3 2 3 3 3 2" xfId="14043"/>
    <cellStyle name="40% – paryškinimas 4 3 2 3 3 4" xfId="10283"/>
    <cellStyle name="40% – paryškinimas 4 3 2 3 4" xfId="3961"/>
    <cellStyle name="40% – paryškinimas 4 3 2 3 4 2" xfId="3962"/>
    <cellStyle name="40% – paryškinimas 4 3 2 3 4 2 2" xfId="14044"/>
    <cellStyle name="40% – paryškinimas 4 3 2 3 4 3" xfId="10285"/>
    <cellStyle name="40% – paryškinimas 4 3 2 3 5" xfId="3963"/>
    <cellStyle name="40% – paryškinimas 4 3 2 3 5 2" xfId="14045"/>
    <cellStyle name="40% – paryškinimas 4 3 2 3 6" xfId="10278"/>
    <cellStyle name="40% – paryškinimas 4 3 2 4" xfId="3964"/>
    <cellStyle name="40% – paryškinimas 4 3 2 4 2" xfId="3965"/>
    <cellStyle name="40% – paryškinimas 4 3 2 4 2 2" xfId="3966"/>
    <cellStyle name="40% – paryškinimas 4 3 2 4 2 2 2" xfId="3967"/>
    <cellStyle name="40% – paryškinimas 4 3 2 4 2 2 2 2" xfId="14046"/>
    <cellStyle name="40% – paryškinimas 4 3 2 4 2 2 3" xfId="10288"/>
    <cellStyle name="40% – paryškinimas 4 3 2 4 2 3" xfId="3968"/>
    <cellStyle name="40% – paryškinimas 4 3 2 4 2 3 2" xfId="14047"/>
    <cellStyle name="40% – paryškinimas 4 3 2 4 2 4" xfId="10287"/>
    <cellStyle name="40% – paryškinimas 4 3 2 4 3" xfId="3969"/>
    <cellStyle name="40% – paryškinimas 4 3 2 4 3 2" xfId="3970"/>
    <cellStyle name="40% – paryškinimas 4 3 2 4 3 2 2" xfId="14048"/>
    <cellStyle name="40% – paryškinimas 4 3 2 4 3 3" xfId="10289"/>
    <cellStyle name="40% – paryškinimas 4 3 2 4 4" xfId="3971"/>
    <cellStyle name="40% – paryškinimas 4 3 2 4 4 2" xfId="14049"/>
    <cellStyle name="40% – paryškinimas 4 3 2 4 5" xfId="10286"/>
    <cellStyle name="40% – paryškinimas 4 3 2 5" xfId="3972"/>
    <cellStyle name="40% – paryškinimas 4 3 2 5 2" xfId="3973"/>
    <cellStyle name="40% – paryškinimas 4 3 2 5 2 2" xfId="3974"/>
    <cellStyle name="40% – paryškinimas 4 3 2 5 2 2 2" xfId="14050"/>
    <cellStyle name="40% – paryškinimas 4 3 2 5 2 3" xfId="10291"/>
    <cellStyle name="40% – paryškinimas 4 3 2 5 3" xfId="3975"/>
    <cellStyle name="40% – paryškinimas 4 3 2 5 3 2" xfId="14051"/>
    <cellStyle name="40% – paryškinimas 4 3 2 5 4" xfId="10290"/>
    <cellStyle name="40% – paryškinimas 4 3 2 6" xfId="3976"/>
    <cellStyle name="40% – paryškinimas 4 3 2 6 2" xfId="3977"/>
    <cellStyle name="40% – paryškinimas 4 3 2 6 2 2" xfId="14052"/>
    <cellStyle name="40% – paryškinimas 4 3 2 6 3" xfId="10292"/>
    <cellStyle name="40% – paryškinimas 4 3 2 7" xfId="3978"/>
    <cellStyle name="40% – paryškinimas 4 3 2 7 2" xfId="14053"/>
    <cellStyle name="40% – paryškinimas 4 3 2 8" xfId="10261"/>
    <cellStyle name="40% – paryškinimas 4 3 3" xfId="3979"/>
    <cellStyle name="40% – paryškinimas 4 3 3 2" xfId="3980"/>
    <cellStyle name="40% – paryškinimas 4 3 3 2 2" xfId="3981"/>
    <cellStyle name="40% – paryškinimas 4 3 3 2 2 2" xfId="3982"/>
    <cellStyle name="40% – paryškinimas 4 3 3 2 2 2 2" xfId="3983"/>
    <cellStyle name="40% – paryškinimas 4 3 3 2 2 2 2 2" xfId="3984"/>
    <cellStyle name="40% – paryškinimas 4 3 3 2 2 2 2 2 2" xfId="14054"/>
    <cellStyle name="40% – paryškinimas 4 3 3 2 2 2 2 3" xfId="10297"/>
    <cellStyle name="40% – paryškinimas 4 3 3 2 2 2 3" xfId="3985"/>
    <cellStyle name="40% – paryškinimas 4 3 3 2 2 2 3 2" xfId="14055"/>
    <cellStyle name="40% – paryškinimas 4 3 3 2 2 2 4" xfId="10296"/>
    <cellStyle name="40% – paryškinimas 4 3 3 2 2 3" xfId="3986"/>
    <cellStyle name="40% – paryškinimas 4 3 3 2 2 3 2" xfId="3987"/>
    <cellStyle name="40% – paryškinimas 4 3 3 2 2 3 2 2" xfId="14056"/>
    <cellStyle name="40% – paryškinimas 4 3 3 2 2 3 3" xfId="10298"/>
    <cellStyle name="40% – paryškinimas 4 3 3 2 2 4" xfId="3988"/>
    <cellStyle name="40% – paryškinimas 4 3 3 2 2 4 2" xfId="14057"/>
    <cellStyle name="40% – paryškinimas 4 3 3 2 2 5" xfId="10295"/>
    <cellStyle name="40% – paryškinimas 4 3 3 2 3" xfId="3989"/>
    <cellStyle name="40% – paryškinimas 4 3 3 2 3 2" xfId="3990"/>
    <cellStyle name="40% – paryškinimas 4 3 3 2 3 2 2" xfId="3991"/>
    <cellStyle name="40% – paryškinimas 4 3 3 2 3 2 2 2" xfId="14058"/>
    <cellStyle name="40% – paryškinimas 4 3 3 2 3 2 3" xfId="10300"/>
    <cellStyle name="40% – paryškinimas 4 3 3 2 3 3" xfId="3992"/>
    <cellStyle name="40% – paryškinimas 4 3 3 2 3 3 2" xfId="14059"/>
    <cellStyle name="40% – paryškinimas 4 3 3 2 3 4" xfId="10299"/>
    <cellStyle name="40% – paryškinimas 4 3 3 2 4" xfId="3993"/>
    <cellStyle name="40% – paryškinimas 4 3 3 2 4 2" xfId="3994"/>
    <cellStyle name="40% – paryškinimas 4 3 3 2 4 2 2" xfId="14060"/>
    <cellStyle name="40% – paryškinimas 4 3 3 2 4 3" xfId="10301"/>
    <cellStyle name="40% – paryškinimas 4 3 3 2 5" xfId="3995"/>
    <cellStyle name="40% – paryškinimas 4 3 3 2 5 2" xfId="14061"/>
    <cellStyle name="40% – paryškinimas 4 3 3 2 6" xfId="10294"/>
    <cellStyle name="40% – paryškinimas 4 3 3 3" xfId="3996"/>
    <cellStyle name="40% – paryškinimas 4 3 3 3 2" xfId="3997"/>
    <cellStyle name="40% – paryškinimas 4 3 3 3 2 2" xfId="3998"/>
    <cellStyle name="40% – paryškinimas 4 3 3 3 2 2 2" xfId="3999"/>
    <cellStyle name="40% – paryškinimas 4 3 3 3 2 2 2 2" xfId="14062"/>
    <cellStyle name="40% – paryškinimas 4 3 3 3 2 2 3" xfId="10304"/>
    <cellStyle name="40% – paryškinimas 4 3 3 3 2 3" xfId="4000"/>
    <cellStyle name="40% – paryškinimas 4 3 3 3 2 3 2" xfId="14063"/>
    <cellStyle name="40% – paryškinimas 4 3 3 3 2 4" xfId="10303"/>
    <cellStyle name="40% – paryškinimas 4 3 3 3 3" xfId="4001"/>
    <cellStyle name="40% – paryškinimas 4 3 3 3 3 2" xfId="4002"/>
    <cellStyle name="40% – paryškinimas 4 3 3 3 3 2 2" xfId="14064"/>
    <cellStyle name="40% – paryškinimas 4 3 3 3 3 3" xfId="10305"/>
    <cellStyle name="40% – paryškinimas 4 3 3 3 4" xfId="4003"/>
    <cellStyle name="40% – paryškinimas 4 3 3 3 4 2" xfId="14065"/>
    <cellStyle name="40% – paryškinimas 4 3 3 3 5" xfId="10302"/>
    <cellStyle name="40% – paryškinimas 4 3 3 4" xfId="4004"/>
    <cellStyle name="40% – paryškinimas 4 3 3 4 2" xfId="4005"/>
    <cellStyle name="40% – paryškinimas 4 3 3 4 2 2" xfId="4006"/>
    <cellStyle name="40% – paryškinimas 4 3 3 4 2 2 2" xfId="14066"/>
    <cellStyle name="40% – paryškinimas 4 3 3 4 2 3" xfId="10307"/>
    <cellStyle name="40% – paryškinimas 4 3 3 4 3" xfId="4007"/>
    <cellStyle name="40% – paryškinimas 4 3 3 4 3 2" xfId="14067"/>
    <cellStyle name="40% – paryškinimas 4 3 3 4 4" xfId="10306"/>
    <cellStyle name="40% – paryškinimas 4 3 3 5" xfId="4008"/>
    <cellStyle name="40% – paryškinimas 4 3 3 5 2" xfId="4009"/>
    <cellStyle name="40% – paryškinimas 4 3 3 5 2 2" xfId="14068"/>
    <cellStyle name="40% – paryškinimas 4 3 3 5 3" xfId="10308"/>
    <cellStyle name="40% – paryškinimas 4 3 3 6" xfId="4010"/>
    <cellStyle name="40% – paryškinimas 4 3 3 6 2" xfId="14069"/>
    <cellStyle name="40% – paryškinimas 4 3 3 7" xfId="10293"/>
    <cellStyle name="40% – paryškinimas 4 3 4" xfId="4011"/>
    <cellStyle name="40% – paryškinimas 4 3 4 2" xfId="4012"/>
    <cellStyle name="40% – paryškinimas 4 3 4 2 2" xfId="4013"/>
    <cellStyle name="40% – paryškinimas 4 3 4 2 2 2" xfId="4014"/>
    <cellStyle name="40% – paryškinimas 4 3 4 2 2 2 2" xfId="4015"/>
    <cellStyle name="40% – paryškinimas 4 3 4 2 2 2 2 2" xfId="14070"/>
    <cellStyle name="40% – paryškinimas 4 3 4 2 2 2 3" xfId="10312"/>
    <cellStyle name="40% – paryškinimas 4 3 4 2 2 3" xfId="4016"/>
    <cellStyle name="40% – paryškinimas 4 3 4 2 2 3 2" xfId="14071"/>
    <cellStyle name="40% – paryškinimas 4 3 4 2 2 4" xfId="10311"/>
    <cellStyle name="40% – paryškinimas 4 3 4 2 3" xfId="4017"/>
    <cellStyle name="40% – paryškinimas 4 3 4 2 3 2" xfId="4018"/>
    <cellStyle name="40% – paryškinimas 4 3 4 2 3 2 2" xfId="14072"/>
    <cellStyle name="40% – paryškinimas 4 3 4 2 3 3" xfId="10313"/>
    <cellStyle name="40% – paryškinimas 4 3 4 2 4" xfId="4019"/>
    <cellStyle name="40% – paryškinimas 4 3 4 2 4 2" xfId="14073"/>
    <cellStyle name="40% – paryškinimas 4 3 4 2 5" xfId="10310"/>
    <cellStyle name="40% – paryškinimas 4 3 4 3" xfId="4020"/>
    <cellStyle name="40% – paryškinimas 4 3 4 3 2" xfId="4021"/>
    <cellStyle name="40% – paryškinimas 4 3 4 3 2 2" xfId="4022"/>
    <cellStyle name="40% – paryškinimas 4 3 4 3 2 2 2" xfId="14074"/>
    <cellStyle name="40% – paryškinimas 4 3 4 3 2 3" xfId="10315"/>
    <cellStyle name="40% – paryškinimas 4 3 4 3 3" xfId="4023"/>
    <cellStyle name="40% – paryškinimas 4 3 4 3 3 2" xfId="14075"/>
    <cellStyle name="40% – paryškinimas 4 3 4 3 4" xfId="10314"/>
    <cellStyle name="40% – paryškinimas 4 3 4 4" xfId="4024"/>
    <cellStyle name="40% – paryškinimas 4 3 4 4 2" xfId="4025"/>
    <cellStyle name="40% – paryškinimas 4 3 4 4 2 2" xfId="14076"/>
    <cellStyle name="40% – paryškinimas 4 3 4 4 3" xfId="10316"/>
    <cellStyle name="40% – paryškinimas 4 3 4 5" xfId="4026"/>
    <cellStyle name="40% – paryškinimas 4 3 4 5 2" xfId="14077"/>
    <cellStyle name="40% – paryškinimas 4 3 4 6" xfId="10309"/>
    <cellStyle name="40% – paryškinimas 4 3 5" xfId="4027"/>
    <cellStyle name="40% – paryškinimas 4 3 5 2" xfId="4028"/>
    <cellStyle name="40% – paryškinimas 4 3 5 2 2" xfId="4029"/>
    <cellStyle name="40% – paryškinimas 4 3 5 2 2 2" xfId="4030"/>
    <cellStyle name="40% – paryškinimas 4 3 5 2 2 2 2" xfId="14078"/>
    <cellStyle name="40% – paryškinimas 4 3 5 2 2 3" xfId="10319"/>
    <cellStyle name="40% – paryškinimas 4 3 5 2 3" xfId="4031"/>
    <cellStyle name="40% – paryškinimas 4 3 5 2 3 2" xfId="14079"/>
    <cellStyle name="40% – paryškinimas 4 3 5 2 4" xfId="10318"/>
    <cellStyle name="40% – paryškinimas 4 3 5 3" xfId="4032"/>
    <cellStyle name="40% – paryškinimas 4 3 5 3 2" xfId="4033"/>
    <cellStyle name="40% – paryškinimas 4 3 5 3 2 2" xfId="14080"/>
    <cellStyle name="40% – paryškinimas 4 3 5 3 3" xfId="10320"/>
    <cellStyle name="40% – paryškinimas 4 3 5 4" xfId="4034"/>
    <cellStyle name="40% – paryškinimas 4 3 5 4 2" xfId="14081"/>
    <cellStyle name="40% – paryškinimas 4 3 5 5" xfId="10317"/>
    <cellStyle name="40% – paryškinimas 4 3 6" xfId="4035"/>
    <cellStyle name="40% – paryškinimas 4 3 6 2" xfId="4036"/>
    <cellStyle name="40% – paryškinimas 4 3 6 2 2" xfId="4037"/>
    <cellStyle name="40% – paryškinimas 4 3 6 2 2 2" xfId="14082"/>
    <cellStyle name="40% – paryškinimas 4 3 6 2 3" xfId="10322"/>
    <cellStyle name="40% – paryškinimas 4 3 6 3" xfId="4038"/>
    <cellStyle name="40% – paryškinimas 4 3 6 3 2" xfId="14083"/>
    <cellStyle name="40% – paryškinimas 4 3 6 4" xfId="10321"/>
    <cellStyle name="40% – paryškinimas 4 3 7" xfId="4039"/>
    <cellStyle name="40% – paryškinimas 4 3 7 2" xfId="4040"/>
    <cellStyle name="40% – paryškinimas 4 3 7 2 2" xfId="14084"/>
    <cellStyle name="40% – paryškinimas 4 3 7 3" xfId="10323"/>
    <cellStyle name="40% – paryškinimas 4 3 8" xfId="4041"/>
    <cellStyle name="40% – paryškinimas 4 3 8 2" xfId="14085"/>
    <cellStyle name="40% – paryškinimas 4 3 9" xfId="10260"/>
    <cellStyle name="40% – paryškinimas 4 4" xfId="4042"/>
    <cellStyle name="40% – paryškinimas 4 4 2" xfId="4043"/>
    <cellStyle name="40% – paryškinimas 4 4 2 2" xfId="4044"/>
    <cellStyle name="40% – paryškinimas 4 4 2 2 2" xfId="4045"/>
    <cellStyle name="40% – paryškinimas 4 4 2 2 2 2" xfId="4046"/>
    <cellStyle name="40% – paryškinimas 4 4 2 2 2 2 2" xfId="4047"/>
    <cellStyle name="40% – paryškinimas 4 4 2 2 2 2 2 2" xfId="4048"/>
    <cellStyle name="40% – paryškinimas 4 4 2 2 2 2 2 2 2" xfId="4049"/>
    <cellStyle name="40% – paryškinimas 4 4 2 2 2 2 2 2 2 2" xfId="14086"/>
    <cellStyle name="40% – paryškinimas 4 4 2 2 2 2 2 2 3" xfId="10330"/>
    <cellStyle name="40% – paryškinimas 4 4 2 2 2 2 2 3" xfId="4050"/>
    <cellStyle name="40% – paryškinimas 4 4 2 2 2 2 2 3 2" xfId="14087"/>
    <cellStyle name="40% – paryškinimas 4 4 2 2 2 2 2 4" xfId="10329"/>
    <cellStyle name="40% – paryškinimas 4 4 2 2 2 2 3" xfId="4051"/>
    <cellStyle name="40% – paryškinimas 4 4 2 2 2 2 3 2" xfId="4052"/>
    <cellStyle name="40% – paryškinimas 4 4 2 2 2 2 3 2 2" xfId="14088"/>
    <cellStyle name="40% – paryškinimas 4 4 2 2 2 2 3 3" xfId="10331"/>
    <cellStyle name="40% – paryškinimas 4 4 2 2 2 2 4" xfId="4053"/>
    <cellStyle name="40% – paryškinimas 4 4 2 2 2 2 4 2" xfId="14089"/>
    <cellStyle name="40% – paryškinimas 4 4 2 2 2 2 5" xfId="10328"/>
    <cellStyle name="40% – paryškinimas 4 4 2 2 2 3" xfId="4054"/>
    <cellStyle name="40% – paryškinimas 4 4 2 2 2 3 2" xfId="4055"/>
    <cellStyle name="40% – paryškinimas 4 4 2 2 2 3 2 2" xfId="4056"/>
    <cellStyle name="40% – paryškinimas 4 4 2 2 2 3 2 2 2" xfId="14090"/>
    <cellStyle name="40% – paryškinimas 4 4 2 2 2 3 2 3" xfId="10333"/>
    <cellStyle name="40% – paryškinimas 4 4 2 2 2 3 3" xfId="4057"/>
    <cellStyle name="40% – paryškinimas 4 4 2 2 2 3 3 2" xfId="14091"/>
    <cellStyle name="40% – paryškinimas 4 4 2 2 2 3 4" xfId="10332"/>
    <cellStyle name="40% – paryškinimas 4 4 2 2 2 4" xfId="4058"/>
    <cellStyle name="40% – paryškinimas 4 4 2 2 2 4 2" xfId="4059"/>
    <cellStyle name="40% – paryškinimas 4 4 2 2 2 4 2 2" xfId="14092"/>
    <cellStyle name="40% – paryškinimas 4 4 2 2 2 4 3" xfId="10334"/>
    <cellStyle name="40% – paryškinimas 4 4 2 2 2 5" xfId="4060"/>
    <cellStyle name="40% – paryškinimas 4 4 2 2 2 5 2" xfId="14093"/>
    <cellStyle name="40% – paryškinimas 4 4 2 2 2 6" xfId="10327"/>
    <cellStyle name="40% – paryškinimas 4 4 2 2 3" xfId="4061"/>
    <cellStyle name="40% – paryškinimas 4 4 2 2 3 2" xfId="4062"/>
    <cellStyle name="40% – paryškinimas 4 4 2 2 3 2 2" xfId="4063"/>
    <cellStyle name="40% – paryškinimas 4 4 2 2 3 2 2 2" xfId="4064"/>
    <cellStyle name="40% – paryškinimas 4 4 2 2 3 2 2 2 2" xfId="14094"/>
    <cellStyle name="40% – paryškinimas 4 4 2 2 3 2 2 3" xfId="10337"/>
    <cellStyle name="40% – paryškinimas 4 4 2 2 3 2 3" xfId="4065"/>
    <cellStyle name="40% – paryškinimas 4 4 2 2 3 2 3 2" xfId="14095"/>
    <cellStyle name="40% – paryškinimas 4 4 2 2 3 2 4" xfId="10336"/>
    <cellStyle name="40% – paryškinimas 4 4 2 2 3 3" xfId="4066"/>
    <cellStyle name="40% – paryškinimas 4 4 2 2 3 3 2" xfId="4067"/>
    <cellStyle name="40% – paryškinimas 4 4 2 2 3 3 2 2" xfId="14096"/>
    <cellStyle name="40% – paryškinimas 4 4 2 2 3 3 3" xfId="10338"/>
    <cellStyle name="40% – paryškinimas 4 4 2 2 3 4" xfId="4068"/>
    <cellStyle name="40% – paryškinimas 4 4 2 2 3 4 2" xfId="14097"/>
    <cellStyle name="40% – paryškinimas 4 4 2 2 3 5" xfId="10335"/>
    <cellStyle name="40% – paryškinimas 4 4 2 2 4" xfId="4069"/>
    <cellStyle name="40% – paryškinimas 4 4 2 2 4 2" xfId="4070"/>
    <cellStyle name="40% – paryškinimas 4 4 2 2 4 2 2" xfId="4071"/>
    <cellStyle name="40% – paryškinimas 4 4 2 2 4 2 2 2" xfId="14098"/>
    <cellStyle name="40% – paryškinimas 4 4 2 2 4 2 3" xfId="10340"/>
    <cellStyle name="40% – paryškinimas 4 4 2 2 4 3" xfId="4072"/>
    <cellStyle name="40% – paryškinimas 4 4 2 2 4 3 2" xfId="14099"/>
    <cellStyle name="40% – paryškinimas 4 4 2 2 4 4" xfId="10339"/>
    <cellStyle name="40% – paryškinimas 4 4 2 2 5" xfId="4073"/>
    <cellStyle name="40% – paryškinimas 4 4 2 2 5 2" xfId="4074"/>
    <cellStyle name="40% – paryškinimas 4 4 2 2 5 2 2" xfId="14100"/>
    <cellStyle name="40% – paryškinimas 4 4 2 2 5 3" xfId="10341"/>
    <cellStyle name="40% – paryškinimas 4 4 2 2 6" xfId="4075"/>
    <cellStyle name="40% – paryškinimas 4 4 2 2 6 2" xfId="14101"/>
    <cellStyle name="40% – paryškinimas 4 4 2 2 7" xfId="10326"/>
    <cellStyle name="40% – paryškinimas 4 4 2 3" xfId="4076"/>
    <cellStyle name="40% – paryškinimas 4 4 2 3 2" xfId="4077"/>
    <cellStyle name="40% – paryškinimas 4 4 2 3 2 2" xfId="4078"/>
    <cellStyle name="40% – paryškinimas 4 4 2 3 2 2 2" xfId="4079"/>
    <cellStyle name="40% – paryškinimas 4 4 2 3 2 2 2 2" xfId="4080"/>
    <cellStyle name="40% – paryškinimas 4 4 2 3 2 2 2 2 2" xfId="14102"/>
    <cellStyle name="40% – paryškinimas 4 4 2 3 2 2 2 3" xfId="10345"/>
    <cellStyle name="40% – paryškinimas 4 4 2 3 2 2 3" xfId="4081"/>
    <cellStyle name="40% – paryškinimas 4 4 2 3 2 2 3 2" xfId="14103"/>
    <cellStyle name="40% – paryškinimas 4 4 2 3 2 2 4" xfId="10344"/>
    <cellStyle name="40% – paryškinimas 4 4 2 3 2 3" xfId="4082"/>
    <cellStyle name="40% – paryškinimas 4 4 2 3 2 3 2" xfId="4083"/>
    <cellStyle name="40% – paryškinimas 4 4 2 3 2 3 2 2" xfId="14104"/>
    <cellStyle name="40% – paryškinimas 4 4 2 3 2 3 3" xfId="10346"/>
    <cellStyle name="40% – paryškinimas 4 4 2 3 2 4" xfId="4084"/>
    <cellStyle name="40% – paryškinimas 4 4 2 3 2 4 2" xfId="14105"/>
    <cellStyle name="40% – paryškinimas 4 4 2 3 2 5" xfId="10343"/>
    <cellStyle name="40% – paryškinimas 4 4 2 3 3" xfId="4085"/>
    <cellStyle name="40% – paryškinimas 4 4 2 3 3 2" xfId="4086"/>
    <cellStyle name="40% – paryškinimas 4 4 2 3 3 2 2" xfId="4087"/>
    <cellStyle name="40% – paryškinimas 4 4 2 3 3 2 2 2" xfId="14106"/>
    <cellStyle name="40% – paryškinimas 4 4 2 3 3 2 3" xfId="10348"/>
    <cellStyle name="40% – paryškinimas 4 4 2 3 3 3" xfId="4088"/>
    <cellStyle name="40% – paryškinimas 4 4 2 3 3 3 2" xfId="14107"/>
    <cellStyle name="40% – paryškinimas 4 4 2 3 3 4" xfId="10347"/>
    <cellStyle name="40% – paryškinimas 4 4 2 3 4" xfId="4089"/>
    <cellStyle name="40% – paryškinimas 4 4 2 3 4 2" xfId="4090"/>
    <cellStyle name="40% – paryškinimas 4 4 2 3 4 2 2" xfId="14108"/>
    <cellStyle name="40% – paryškinimas 4 4 2 3 4 3" xfId="10349"/>
    <cellStyle name="40% – paryškinimas 4 4 2 3 5" xfId="4091"/>
    <cellStyle name="40% – paryškinimas 4 4 2 3 5 2" xfId="14109"/>
    <cellStyle name="40% – paryškinimas 4 4 2 3 6" xfId="10342"/>
    <cellStyle name="40% – paryškinimas 4 4 2 4" xfId="4092"/>
    <cellStyle name="40% – paryškinimas 4 4 2 4 2" xfId="4093"/>
    <cellStyle name="40% – paryškinimas 4 4 2 4 2 2" xfId="4094"/>
    <cellStyle name="40% – paryškinimas 4 4 2 4 2 2 2" xfId="4095"/>
    <cellStyle name="40% – paryškinimas 4 4 2 4 2 2 2 2" xfId="14110"/>
    <cellStyle name="40% – paryškinimas 4 4 2 4 2 2 3" xfId="10352"/>
    <cellStyle name="40% – paryškinimas 4 4 2 4 2 3" xfId="4096"/>
    <cellStyle name="40% – paryškinimas 4 4 2 4 2 3 2" xfId="14111"/>
    <cellStyle name="40% – paryškinimas 4 4 2 4 2 4" xfId="10351"/>
    <cellStyle name="40% – paryškinimas 4 4 2 4 3" xfId="4097"/>
    <cellStyle name="40% – paryškinimas 4 4 2 4 3 2" xfId="4098"/>
    <cellStyle name="40% – paryškinimas 4 4 2 4 3 2 2" xfId="14112"/>
    <cellStyle name="40% – paryškinimas 4 4 2 4 3 3" xfId="10353"/>
    <cellStyle name="40% – paryškinimas 4 4 2 4 4" xfId="4099"/>
    <cellStyle name="40% – paryškinimas 4 4 2 4 4 2" xfId="14113"/>
    <cellStyle name="40% – paryškinimas 4 4 2 4 5" xfId="10350"/>
    <cellStyle name="40% – paryškinimas 4 4 2 5" xfId="4100"/>
    <cellStyle name="40% – paryškinimas 4 4 2 5 2" xfId="4101"/>
    <cellStyle name="40% – paryškinimas 4 4 2 5 2 2" xfId="4102"/>
    <cellStyle name="40% – paryškinimas 4 4 2 5 2 2 2" xfId="14114"/>
    <cellStyle name="40% – paryškinimas 4 4 2 5 2 3" xfId="10355"/>
    <cellStyle name="40% – paryškinimas 4 4 2 5 3" xfId="4103"/>
    <cellStyle name="40% – paryškinimas 4 4 2 5 3 2" xfId="14115"/>
    <cellStyle name="40% – paryškinimas 4 4 2 5 4" xfId="10354"/>
    <cellStyle name="40% – paryškinimas 4 4 2 6" xfId="4104"/>
    <cellStyle name="40% – paryškinimas 4 4 2 6 2" xfId="4105"/>
    <cellStyle name="40% – paryškinimas 4 4 2 6 2 2" xfId="14116"/>
    <cellStyle name="40% – paryškinimas 4 4 2 6 3" xfId="10356"/>
    <cellStyle name="40% – paryškinimas 4 4 2 7" xfId="4106"/>
    <cellStyle name="40% – paryškinimas 4 4 2 7 2" xfId="14117"/>
    <cellStyle name="40% – paryškinimas 4 4 2 8" xfId="10325"/>
    <cellStyle name="40% – paryškinimas 4 4 3" xfId="4107"/>
    <cellStyle name="40% – paryškinimas 4 4 3 2" xfId="4108"/>
    <cellStyle name="40% – paryškinimas 4 4 3 2 2" xfId="4109"/>
    <cellStyle name="40% – paryškinimas 4 4 3 2 2 2" xfId="4110"/>
    <cellStyle name="40% – paryškinimas 4 4 3 2 2 2 2" xfId="4111"/>
    <cellStyle name="40% – paryškinimas 4 4 3 2 2 2 2 2" xfId="4112"/>
    <cellStyle name="40% – paryškinimas 4 4 3 2 2 2 2 2 2" xfId="14118"/>
    <cellStyle name="40% – paryškinimas 4 4 3 2 2 2 2 3" xfId="10361"/>
    <cellStyle name="40% – paryškinimas 4 4 3 2 2 2 3" xfId="4113"/>
    <cellStyle name="40% – paryškinimas 4 4 3 2 2 2 3 2" xfId="14119"/>
    <cellStyle name="40% – paryškinimas 4 4 3 2 2 2 4" xfId="10360"/>
    <cellStyle name="40% – paryškinimas 4 4 3 2 2 3" xfId="4114"/>
    <cellStyle name="40% – paryškinimas 4 4 3 2 2 3 2" xfId="4115"/>
    <cellStyle name="40% – paryškinimas 4 4 3 2 2 3 2 2" xfId="14120"/>
    <cellStyle name="40% – paryškinimas 4 4 3 2 2 3 3" xfId="10362"/>
    <cellStyle name="40% – paryškinimas 4 4 3 2 2 4" xfId="4116"/>
    <cellStyle name="40% – paryškinimas 4 4 3 2 2 4 2" xfId="14121"/>
    <cellStyle name="40% – paryškinimas 4 4 3 2 2 5" xfId="10359"/>
    <cellStyle name="40% – paryškinimas 4 4 3 2 3" xfId="4117"/>
    <cellStyle name="40% – paryškinimas 4 4 3 2 3 2" xfId="4118"/>
    <cellStyle name="40% – paryškinimas 4 4 3 2 3 2 2" xfId="4119"/>
    <cellStyle name="40% – paryškinimas 4 4 3 2 3 2 2 2" xfId="14122"/>
    <cellStyle name="40% – paryškinimas 4 4 3 2 3 2 3" xfId="10364"/>
    <cellStyle name="40% – paryškinimas 4 4 3 2 3 3" xfId="4120"/>
    <cellStyle name="40% – paryškinimas 4 4 3 2 3 3 2" xfId="14123"/>
    <cellStyle name="40% – paryškinimas 4 4 3 2 3 4" xfId="10363"/>
    <cellStyle name="40% – paryškinimas 4 4 3 2 4" xfId="4121"/>
    <cellStyle name="40% – paryškinimas 4 4 3 2 4 2" xfId="4122"/>
    <cellStyle name="40% – paryškinimas 4 4 3 2 4 2 2" xfId="14124"/>
    <cellStyle name="40% – paryškinimas 4 4 3 2 4 3" xfId="10365"/>
    <cellStyle name="40% – paryškinimas 4 4 3 2 5" xfId="4123"/>
    <cellStyle name="40% – paryškinimas 4 4 3 2 5 2" xfId="14125"/>
    <cellStyle name="40% – paryškinimas 4 4 3 2 6" xfId="10358"/>
    <cellStyle name="40% – paryškinimas 4 4 3 3" xfId="4124"/>
    <cellStyle name="40% – paryškinimas 4 4 3 3 2" xfId="4125"/>
    <cellStyle name="40% – paryškinimas 4 4 3 3 2 2" xfId="4126"/>
    <cellStyle name="40% – paryškinimas 4 4 3 3 2 2 2" xfId="4127"/>
    <cellStyle name="40% – paryškinimas 4 4 3 3 2 2 2 2" xfId="14126"/>
    <cellStyle name="40% – paryškinimas 4 4 3 3 2 2 3" xfId="10368"/>
    <cellStyle name="40% – paryškinimas 4 4 3 3 2 3" xfId="4128"/>
    <cellStyle name="40% – paryškinimas 4 4 3 3 2 3 2" xfId="14127"/>
    <cellStyle name="40% – paryškinimas 4 4 3 3 2 4" xfId="10367"/>
    <cellStyle name="40% – paryškinimas 4 4 3 3 3" xfId="4129"/>
    <cellStyle name="40% – paryškinimas 4 4 3 3 3 2" xfId="4130"/>
    <cellStyle name="40% – paryškinimas 4 4 3 3 3 2 2" xfId="14128"/>
    <cellStyle name="40% – paryškinimas 4 4 3 3 3 3" xfId="10369"/>
    <cellStyle name="40% – paryškinimas 4 4 3 3 4" xfId="4131"/>
    <cellStyle name="40% – paryškinimas 4 4 3 3 4 2" xfId="14129"/>
    <cellStyle name="40% – paryškinimas 4 4 3 3 5" xfId="10366"/>
    <cellStyle name="40% – paryškinimas 4 4 3 4" xfId="4132"/>
    <cellStyle name="40% – paryškinimas 4 4 3 4 2" xfId="4133"/>
    <cellStyle name="40% – paryškinimas 4 4 3 4 2 2" xfId="4134"/>
    <cellStyle name="40% – paryškinimas 4 4 3 4 2 2 2" xfId="14130"/>
    <cellStyle name="40% – paryškinimas 4 4 3 4 2 3" xfId="10371"/>
    <cellStyle name="40% – paryškinimas 4 4 3 4 3" xfId="4135"/>
    <cellStyle name="40% – paryškinimas 4 4 3 4 3 2" xfId="14131"/>
    <cellStyle name="40% – paryškinimas 4 4 3 4 4" xfId="10370"/>
    <cellStyle name="40% – paryškinimas 4 4 3 5" xfId="4136"/>
    <cellStyle name="40% – paryškinimas 4 4 3 5 2" xfId="4137"/>
    <cellStyle name="40% – paryškinimas 4 4 3 5 2 2" xfId="14132"/>
    <cellStyle name="40% – paryškinimas 4 4 3 5 3" xfId="10372"/>
    <cellStyle name="40% – paryškinimas 4 4 3 6" xfId="4138"/>
    <cellStyle name="40% – paryškinimas 4 4 3 6 2" xfId="14133"/>
    <cellStyle name="40% – paryškinimas 4 4 3 7" xfId="10357"/>
    <cellStyle name="40% – paryškinimas 4 4 4" xfId="4139"/>
    <cellStyle name="40% – paryškinimas 4 4 4 2" xfId="4140"/>
    <cellStyle name="40% – paryškinimas 4 4 4 2 2" xfId="4141"/>
    <cellStyle name="40% – paryškinimas 4 4 4 2 2 2" xfId="4142"/>
    <cellStyle name="40% – paryškinimas 4 4 4 2 2 2 2" xfId="4143"/>
    <cellStyle name="40% – paryškinimas 4 4 4 2 2 2 2 2" xfId="14134"/>
    <cellStyle name="40% – paryškinimas 4 4 4 2 2 2 3" xfId="10376"/>
    <cellStyle name="40% – paryškinimas 4 4 4 2 2 3" xfId="4144"/>
    <cellStyle name="40% – paryškinimas 4 4 4 2 2 3 2" xfId="14135"/>
    <cellStyle name="40% – paryškinimas 4 4 4 2 2 4" xfId="10375"/>
    <cellStyle name="40% – paryškinimas 4 4 4 2 3" xfId="4145"/>
    <cellStyle name="40% – paryškinimas 4 4 4 2 3 2" xfId="4146"/>
    <cellStyle name="40% – paryškinimas 4 4 4 2 3 2 2" xfId="14136"/>
    <cellStyle name="40% – paryškinimas 4 4 4 2 3 3" xfId="10377"/>
    <cellStyle name="40% – paryškinimas 4 4 4 2 4" xfId="4147"/>
    <cellStyle name="40% – paryškinimas 4 4 4 2 4 2" xfId="14137"/>
    <cellStyle name="40% – paryškinimas 4 4 4 2 5" xfId="10374"/>
    <cellStyle name="40% – paryškinimas 4 4 4 3" xfId="4148"/>
    <cellStyle name="40% – paryškinimas 4 4 4 3 2" xfId="4149"/>
    <cellStyle name="40% – paryškinimas 4 4 4 3 2 2" xfId="4150"/>
    <cellStyle name="40% – paryškinimas 4 4 4 3 2 2 2" xfId="14138"/>
    <cellStyle name="40% – paryškinimas 4 4 4 3 2 3" xfId="10379"/>
    <cellStyle name="40% – paryškinimas 4 4 4 3 3" xfId="4151"/>
    <cellStyle name="40% – paryškinimas 4 4 4 3 3 2" xfId="14139"/>
    <cellStyle name="40% – paryškinimas 4 4 4 3 4" xfId="10378"/>
    <cellStyle name="40% – paryškinimas 4 4 4 4" xfId="4152"/>
    <cellStyle name="40% – paryškinimas 4 4 4 4 2" xfId="4153"/>
    <cellStyle name="40% – paryškinimas 4 4 4 4 2 2" xfId="14140"/>
    <cellStyle name="40% – paryškinimas 4 4 4 4 3" xfId="10380"/>
    <cellStyle name="40% – paryškinimas 4 4 4 5" xfId="4154"/>
    <cellStyle name="40% – paryškinimas 4 4 4 5 2" xfId="14141"/>
    <cellStyle name="40% – paryškinimas 4 4 4 6" xfId="10373"/>
    <cellStyle name="40% – paryškinimas 4 4 5" xfId="4155"/>
    <cellStyle name="40% – paryškinimas 4 4 5 2" xfId="4156"/>
    <cellStyle name="40% – paryškinimas 4 4 5 2 2" xfId="4157"/>
    <cellStyle name="40% – paryškinimas 4 4 5 2 2 2" xfId="4158"/>
    <cellStyle name="40% – paryškinimas 4 4 5 2 2 2 2" xfId="14142"/>
    <cellStyle name="40% – paryškinimas 4 4 5 2 2 3" xfId="10383"/>
    <cellStyle name="40% – paryškinimas 4 4 5 2 3" xfId="4159"/>
    <cellStyle name="40% – paryškinimas 4 4 5 2 3 2" xfId="14143"/>
    <cellStyle name="40% – paryškinimas 4 4 5 2 4" xfId="10382"/>
    <cellStyle name="40% – paryškinimas 4 4 5 3" xfId="4160"/>
    <cellStyle name="40% – paryškinimas 4 4 5 3 2" xfId="4161"/>
    <cellStyle name="40% – paryškinimas 4 4 5 3 2 2" xfId="14144"/>
    <cellStyle name="40% – paryškinimas 4 4 5 3 3" xfId="10384"/>
    <cellStyle name="40% – paryškinimas 4 4 5 4" xfId="4162"/>
    <cellStyle name="40% – paryškinimas 4 4 5 4 2" xfId="14145"/>
    <cellStyle name="40% – paryškinimas 4 4 5 5" xfId="10381"/>
    <cellStyle name="40% – paryškinimas 4 4 6" xfId="4163"/>
    <cellStyle name="40% – paryškinimas 4 4 6 2" xfId="4164"/>
    <cellStyle name="40% – paryškinimas 4 4 6 2 2" xfId="4165"/>
    <cellStyle name="40% – paryškinimas 4 4 6 2 2 2" xfId="14146"/>
    <cellStyle name="40% – paryškinimas 4 4 6 2 3" xfId="10386"/>
    <cellStyle name="40% – paryškinimas 4 4 6 3" xfId="4166"/>
    <cellStyle name="40% – paryškinimas 4 4 6 3 2" xfId="14147"/>
    <cellStyle name="40% – paryškinimas 4 4 6 4" xfId="10385"/>
    <cellStyle name="40% – paryškinimas 4 4 7" xfId="4167"/>
    <cellStyle name="40% – paryškinimas 4 4 7 2" xfId="4168"/>
    <cellStyle name="40% – paryškinimas 4 4 7 2 2" xfId="14148"/>
    <cellStyle name="40% – paryškinimas 4 4 7 3" xfId="10387"/>
    <cellStyle name="40% – paryškinimas 4 4 8" xfId="4169"/>
    <cellStyle name="40% – paryškinimas 4 4 8 2" xfId="14149"/>
    <cellStyle name="40% – paryškinimas 4 4 9" xfId="10324"/>
    <cellStyle name="40% – paryškinimas 4 5" xfId="4170"/>
    <cellStyle name="40% – paryškinimas 4 5 2" xfId="4171"/>
    <cellStyle name="40% – paryškinimas 4 5 2 2" xfId="4172"/>
    <cellStyle name="40% – paryškinimas 4 5 2 2 2" xfId="4173"/>
    <cellStyle name="40% – paryškinimas 4 5 2 2 2 2" xfId="4174"/>
    <cellStyle name="40% – paryškinimas 4 5 2 2 2 2 2" xfId="4175"/>
    <cellStyle name="40% – paryškinimas 4 5 2 2 2 2 2 2" xfId="4176"/>
    <cellStyle name="40% – paryškinimas 4 5 2 2 2 2 2 2 2" xfId="14150"/>
    <cellStyle name="40% – paryškinimas 4 5 2 2 2 2 2 3" xfId="10393"/>
    <cellStyle name="40% – paryškinimas 4 5 2 2 2 2 3" xfId="4177"/>
    <cellStyle name="40% – paryškinimas 4 5 2 2 2 2 3 2" xfId="14151"/>
    <cellStyle name="40% – paryškinimas 4 5 2 2 2 2 4" xfId="10392"/>
    <cellStyle name="40% – paryškinimas 4 5 2 2 2 3" xfId="4178"/>
    <cellStyle name="40% – paryškinimas 4 5 2 2 2 3 2" xfId="4179"/>
    <cellStyle name="40% – paryškinimas 4 5 2 2 2 3 2 2" xfId="14152"/>
    <cellStyle name="40% – paryškinimas 4 5 2 2 2 3 3" xfId="10394"/>
    <cellStyle name="40% – paryškinimas 4 5 2 2 2 4" xfId="4180"/>
    <cellStyle name="40% – paryškinimas 4 5 2 2 2 4 2" xfId="14153"/>
    <cellStyle name="40% – paryškinimas 4 5 2 2 2 5" xfId="10391"/>
    <cellStyle name="40% – paryškinimas 4 5 2 2 3" xfId="4181"/>
    <cellStyle name="40% – paryškinimas 4 5 2 2 3 2" xfId="4182"/>
    <cellStyle name="40% – paryškinimas 4 5 2 2 3 2 2" xfId="4183"/>
    <cellStyle name="40% – paryškinimas 4 5 2 2 3 2 2 2" xfId="14154"/>
    <cellStyle name="40% – paryškinimas 4 5 2 2 3 2 3" xfId="10396"/>
    <cellStyle name="40% – paryškinimas 4 5 2 2 3 3" xfId="4184"/>
    <cellStyle name="40% – paryškinimas 4 5 2 2 3 3 2" xfId="14155"/>
    <cellStyle name="40% – paryškinimas 4 5 2 2 3 4" xfId="10395"/>
    <cellStyle name="40% – paryškinimas 4 5 2 2 4" xfId="4185"/>
    <cellStyle name="40% – paryškinimas 4 5 2 2 4 2" xfId="4186"/>
    <cellStyle name="40% – paryškinimas 4 5 2 2 4 2 2" xfId="14156"/>
    <cellStyle name="40% – paryškinimas 4 5 2 2 4 3" xfId="10397"/>
    <cellStyle name="40% – paryškinimas 4 5 2 2 5" xfId="4187"/>
    <cellStyle name="40% – paryškinimas 4 5 2 2 5 2" xfId="14157"/>
    <cellStyle name="40% – paryškinimas 4 5 2 2 6" xfId="10390"/>
    <cellStyle name="40% – paryškinimas 4 5 2 3" xfId="4188"/>
    <cellStyle name="40% – paryškinimas 4 5 2 3 2" xfId="4189"/>
    <cellStyle name="40% – paryškinimas 4 5 2 3 2 2" xfId="4190"/>
    <cellStyle name="40% – paryškinimas 4 5 2 3 2 2 2" xfId="4191"/>
    <cellStyle name="40% – paryškinimas 4 5 2 3 2 2 2 2" xfId="14158"/>
    <cellStyle name="40% – paryškinimas 4 5 2 3 2 2 3" xfId="10400"/>
    <cellStyle name="40% – paryškinimas 4 5 2 3 2 3" xfId="4192"/>
    <cellStyle name="40% – paryškinimas 4 5 2 3 2 3 2" xfId="14159"/>
    <cellStyle name="40% – paryškinimas 4 5 2 3 2 4" xfId="10399"/>
    <cellStyle name="40% – paryškinimas 4 5 2 3 3" xfId="4193"/>
    <cellStyle name="40% – paryškinimas 4 5 2 3 3 2" xfId="4194"/>
    <cellStyle name="40% – paryškinimas 4 5 2 3 3 2 2" xfId="14160"/>
    <cellStyle name="40% – paryškinimas 4 5 2 3 3 3" xfId="10401"/>
    <cellStyle name="40% – paryškinimas 4 5 2 3 4" xfId="4195"/>
    <cellStyle name="40% – paryškinimas 4 5 2 3 4 2" xfId="14161"/>
    <cellStyle name="40% – paryškinimas 4 5 2 3 5" xfId="10398"/>
    <cellStyle name="40% – paryškinimas 4 5 2 4" xfId="4196"/>
    <cellStyle name="40% – paryškinimas 4 5 2 4 2" xfId="4197"/>
    <cellStyle name="40% – paryškinimas 4 5 2 4 2 2" xfId="4198"/>
    <cellStyle name="40% – paryškinimas 4 5 2 4 2 2 2" xfId="14162"/>
    <cellStyle name="40% – paryškinimas 4 5 2 4 2 3" xfId="10403"/>
    <cellStyle name="40% – paryškinimas 4 5 2 4 3" xfId="4199"/>
    <cellStyle name="40% – paryškinimas 4 5 2 4 3 2" xfId="14163"/>
    <cellStyle name="40% – paryškinimas 4 5 2 4 4" xfId="10402"/>
    <cellStyle name="40% – paryškinimas 4 5 2 5" xfId="4200"/>
    <cellStyle name="40% – paryškinimas 4 5 2 5 2" xfId="4201"/>
    <cellStyle name="40% – paryškinimas 4 5 2 5 2 2" xfId="14164"/>
    <cellStyle name="40% – paryškinimas 4 5 2 5 3" xfId="10404"/>
    <cellStyle name="40% – paryškinimas 4 5 2 6" xfId="4202"/>
    <cellStyle name="40% – paryškinimas 4 5 2 6 2" xfId="14165"/>
    <cellStyle name="40% – paryškinimas 4 5 2 7" xfId="10389"/>
    <cellStyle name="40% – paryškinimas 4 5 3" xfId="4203"/>
    <cellStyle name="40% – paryškinimas 4 5 3 2" xfId="4204"/>
    <cellStyle name="40% – paryškinimas 4 5 3 2 2" xfId="4205"/>
    <cellStyle name="40% – paryškinimas 4 5 3 2 2 2" xfId="4206"/>
    <cellStyle name="40% – paryškinimas 4 5 3 2 2 2 2" xfId="4207"/>
    <cellStyle name="40% – paryškinimas 4 5 3 2 2 2 2 2" xfId="14166"/>
    <cellStyle name="40% – paryškinimas 4 5 3 2 2 2 3" xfId="10408"/>
    <cellStyle name="40% – paryškinimas 4 5 3 2 2 3" xfId="4208"/>
    <cellStyle name="40% – paryškinimas 4 5 3 2 2 3 2" xfId="14167"/>
    <cellStyle name="40% – paryškinimas 4 5 3 2 2 4" xfId="10407"/>
    <cellStyle name="40% – paryškinimas 4 5 3 2 3" xfId="4209"/>
    <cellStyle name="40% – paryškinimas 4 5 3 2 3 2" xfId="4210"/>
    <cellStyle name="40% – paryškinimas 4 5 3 2 3 2 2" xfId="14168"/>
    <cellStyle name="40% – paryškinimas 4 5 3 2 3 3" xfId="10409"/>
    <cellStyle name="40% – paryškinimas 4 5 3 2 4" xfId="4211"/>
    <cellStyle name="40% – paryškinimas 4 5 3 2 4 2" xfId="14169"/>
    <cellStyle name="40% – paryškinimas 4 5 3 2 5" xfId="10406"/>
    <cellStyle name="40% – paryškinimas 4 5 3 3" xfId="4212"/>
    <cellStyle name="40% – paryškinimas 4 5 3 3 2" xfId="4213"/>
    <cellStyle name="40% – paryškinimas 4 5 3 3 2 2" xfId="4214"/>
    <cellStyle name="40% – paryškinimas 4 5 3 3 2 2 2" xfId="14170"/>
    <cellStyle name="40% – paryškinimas 4 5 3 3 2 3" xfId="10411"/>
    <cellStyle name="40% – paryškinimas 4 5 3 3 3" xfId="4215"/>
    <cellStyle name="40% – paryškinimas 4 5 3 3 3 2" xfId="14171"/>
    <cellStyle name="40% – paryškinimas 4 5 3 3 4" xfId="10410"/>
    <cellStyle name="40% – paryškinimas 4 5 3 4" xfId="4216"/>
    <cellStyle name="40% – paryškinimas 4 5 3 4 2" xfId="4217"/>
    <cellStyle name="40% – paryškinimas 4 5 3 4 2 2" xfId="14172"/>
    <cellStyle name="40% – paryškinimas 4 5 3 4 3" xfId="10412"/>
    <cellStyle name="40% – paryškinimas 4 5 3 5" xfId="4218"/>
    <cellStyle name="40% – paryškinimas 4 5 3 5 2" xfId="14173"/>
    <cellStyle name="40% – paryškinimas 4 5 3 6" xfId="10405"/>
    <cellStyle name="40% – paryškinimas 4 5 4" xfId="4219"/>
    <cellStyle name="40% – paryškinimas 4 5 4 2" xfId="4220"/>
    <cellStyle name="40% – paryškinimas 4 5 4 2 2" xfId="4221"/>
    <cellStyle name="40% – paryškinimas 4 5 4 2 2 2" xfId="4222"/>
    <cellStyle name="40% – paryškinimas 4 5 4 2 2 2 2" xfId="14174"/>
    <cellStyle name="40% – paryškinimas 4 5 4 2 2 3" xfId="10415"/>
    <cellStyle name="40% – paryškinimas 4 5 4 2 3" xfId="4223"/>
    <cellStyle name="40% – paryškinimas 4 5 4 2 3 2" xfId="14175"/>
    <cellStyle name="40% – paryškinimas 4 5 4 2 4" xfId="10414"/>
    <cellStyle name="40% – paryškinimas 4 5 4 3" xfId="4224"/>
    <cellStyle name="40% – paryškinimas 4 5 4 3 2" xfId="4225"/>
    <cellStyle name="40% – paryškinimas 4 5 4 3 2 2" xfId="14176"/>
    <cellStyle name="40% – paryškinimas 4 5 4 3 3" xfId="10416"/>
    <cellStyle name="40% – paryškinimas 4 5 4 4" xfId="4226"/>
    <cellStyle name="40% – paryškinimas 4 5 4 4 2" xfId="14177"/>
    <cellStyle name="40% – paryškinimas 4 5 4 5" xfId="10413"/>
    <cellStyle name="40% – paryškinimas 4 5 5" xfId="4227"/>
    <cellStyle name="40% – paryškinimas 4 5 5 2" xfId="4228"/>
    <cellStyle name="40% – paryškinimas 4 5 5 2 2" xfId="4229"/>
    <cellStyle name="40% – paryškinimas 4 5 5 2 2 2" xfId="14178"/>
    <cellStyle name="40% – paryškinimas 4 5 5 2 3" xfId="10418"/>
    <cellStyle name="40% – paryškinimas 4 5 5 3" xfId="4230"/>
    <cellStyle name="40% – paryškinimas 4 5 5 3 2" xfId="14179"/>
    <cellStyle name="40% – paryškinimas 4 5 5 4" xfId="10417"/>
    <cellStyle name="40% – paryškinimas 4 5 6" xfId="4231"/>
    <cellStyle name="40% – paryškinimas 4 5 6 2" xfId="4232"/>
    <cellStyle name="40% – paryškinimas 4 5 6 2 2" xfId="14180"/>
    <cellStyle name="40% – paryškinimas 4 5 6 3" xfId="10419"/>
    <cellStyle name="40% – paryškinimas 4 5 7" xfId="4233"/>
    <cellStyle name="40% – paryškinimas 4 5 7 2" xfId="14181"/>
    <cellStyle name="40% – paryškinimas 4 5 8" xfId="10388"/>
    <cellStyle name="40% – paryškinimas 4 6" xfId="4234"/>
    <cellStyle name="40% – paryškinimas 4 6 2" xfId="4235"/>
    <cellStyle name="40% – paryškinimas 4 6 2 2" xfId="4236"/>
    <cellStyle name="40% – paryškinimas 4 6 2 2 2" xfId="4237"/>
    <cellStyle name="40% – paryškinimas 4 6 2 2 2 2" xfId="4238"/>
    <cellStyle name="40% – paryškinimas 4 6 2 2 2 2 2" xfId="4239"/>
    <cellStyle name="40% – paryškinimas 4 6 2 2 2 2 2 2" xfId="14182"/>
    <cellStyle name="40% – paryškinimas 4 6 2 2 2 2 3" xfId="10424"/>
    <cellStyle name="40% – paryškinimas 4 6 2 2 2 3" xfId="4240"/>
    <cellStyle name="40% – paryškinimas 4 6 2 2 2 3 2" xfId="14183"/>
    <cellStyle name="40% – paryškinimas 4 6 2 2 2 4" xfId="10423"/>
    <cellStyle name="40% – paryškinimas 4 6 2 2 3" xfId="4241"/>
    <cellStyle name="40% – paryškinimas 4 6 2 2 3 2" xfId="4242"/>
    <cellStyle name="40% – paryškinimas 4 6 2 2 3 2 2" xfId="14184"/>
    <cellStyle name="40% – paryškinimas 4 6 2 2 3 3" xfId="10425"/>
    <cellStyle name="40% – paryškinimas 4 6 2 2 4" xfId="4243"/>
    <cellStyle name="40% – paryškinimas 4 6 2 2 4 2" xfId="14185"/>
    <cellStyle name="40% – paryškinimas 4 6 2 2 5" xfId="10422"/>
    <cellStyle name="40% – paryškinimas 4 6 2 3" xfId="4244"/>
    <cellStyle name="40% – paryškinimas 4 6 2 3 2" xfId="4245"/>
    <cellStyle name="40% – paryškinimas 4 6 2 3 2 2" xfId="4246"/>
    <cellStyle name="40% – paryškinimas 4 6 2 3 2 2 2" xfId="14186"/>
    <cellStyle name="40% – paryškinimas 4 6 2 3 2 3" xfId="10427"/>
    <cellStyle name="40% – paryškinimas 4 6 2 3 3" xfId="4247"/>
    <cellStyle name="40% – paryškinimas 4 6 2 3 3 2" xfId="14187"/>
    <cellStyle name="40% – paryškinimas 4 6 2 3 4" xfId="10426"/>
    <cellStyle name="40% – paryškinimas 4 6 2 4" xfId="4248"/>
    <cellStyle name="40% – paryškinimas 4 6 2 4 2" xfId="4249"/>
    <cellStyle name="40% – paryškinimas 4 6 2 4 2 2" xfId="14188"/>
    <cellStyle name="40% – paryškinimas 4 6 2 4 3" xfId="10428"/>
    <cellStyle name="40% – paryškinimas 4 6 2 5" xfId="4250"/>
    <cellStyle name="40% – paryškinimas 4 6 2 5 2" xfId="14189"/>
    <cellStyle name="40% – paryškinimas 4 6 2 6" xfId="10421"/>
    <cellStyle name="40% – paryškinimas 4 6 3" xfId="4251"/>
    <cellStyle name="40% – paryškinimas 4 6 3 2" xfId="4252"/>
    <cellStyle name="40% – paryškinimas 4 6 3 2 2" xfId="4253"/>
    <cellStyle name="40% – paryškinimas 4 6 3 2 2 2" xfId="4254"/>
    <cellStyle name="40% – paryškinimas 4 6 3 2 2 2 2" xfId="14190"/>
    <cellStyle name="40% – paryškinimas 4 6 3 2 2 3" xfId="10431"/>
    <cellStyle name="40% – paryškinimas 4 6 3 2 3" xfId="4255"/>
    <cellStyle name="40% – paryškinimas 4 6 3 2 3 2" xfId="14191"/>
    <cellStyle name="40% – paryškinimas 4 6 3 2 4" xfId="10430"/>
    <cellStyle name="40% – paryškinimas 4 6 3 3" xfId="4256"/>
    <cellStyle name="40% – paryškinimas 4 6 3 3 2" xfId="4257"/>
    <cellStyle name="40% – paryškinimas 4 6 3 3 2 2" xfId="14192"/>
    <cellStyle name="40% – paryškinimas 4 6 3 3 3" xfId="10432"/>
    <cellStyle name="40% – paryškinimas 4 6 3 4" xfId="4258"/>
    <cellStyle name="40% – paryškinimas 4 6 3 4 2" xfId="14193"/>
    <cellStyle name="40% – paryškinimas 4 6 3 5" xfId="10429"/>
    <cellStyle name="40% – paryškinimas 4 6 4" xfId="4259"/>
    <cellStyle name="40% – paryškinimas 4 6 4 2" xfId="4260"/>
    <cellStyle name="40% – paryškinimas 4 6 4 2 2" xfId="4261"/>
    <cellStyle name="40% – paryškinimas 4 6 4 2 2 2" xfId="14194"/>
    <cellStyle name="40% – paryškinimas 4 6 4 2 3" xfId="10434"/>
    <cellStyle name="40% – paryškinimas 4 6 4 3" xfId="4262"/>
    <cellStyle name="40% – paryškinimas 4 6 4 3 2" xfId="14195"/>
    <cellStyle name="40% – paryškinimas 4 6 4 4" xfId="10433"/>
    <cellStyle name="40% – paryškinimas 4 6 5" xfId="4263"/>
    <cellStyle name="40% – paryškinimas 4 6 5 2" xfId="4264"/>
    <cellStyle name="40% – paryškinimas 4 6 5 2 2" xfId="14196"/>
    <cellStyle name="40% – paryškinimas 4 6 5 3" xfId="10435"/>
    <cellStyle name="40% – paryškinimas 4 6 6" xfId="4265"/>
    <cellStyle name="40% – paryškinimas 4 6 6 2" xfId="14197"/>
    <cellStyle name="40% – paryškinimas 4 6 7" xfId="10420"/>
    <cellStyle name="40% – paryškinimas 5 2" xfId="4266"/>
    <cellStyle name="40% – paryškinimas 5 2 2" xfId="4267"/>
    <cellStyle name="40% – paryškinimas 5 2 2 10" xfId="10437"/>
    <cellStyle name="40% – paryškinimas 5 2 2 2" xfId="4268"/>
    <cellStyle name="40% – paryškinimas 5 2 2 2 2" xfId="4269"/>
    <cellStyle name="40% – paryškinimas 5 2 2 2 2 2" xfId="4270"/>
    <cellStyle name="40% – paryškinimas 5 2 2 2 2 2 2" xfId="4271"/>
    <cellStyle name="40% – paryškinimas 5 2 2 2 2 2 2 2" xfId="4272"/>
    <cellStyle name="40% – paryškinimas 5 2 2 2 2 2 2 2 2" xfId="10442"/>
    <cellStyle name="40% – paryškinimas 5 2 2 2 2 2 2 3" xfId="10441"/>
    <cellStyle name="40% – paryškinimas 5 2 2 2 2 2 3" xfId="4273"/>
    <cellStyle name="40% – paryškinimas 5 2 2 2 2 2 3 2" xfId="10443"/>
    <cellStyle name="40% – paryškinimas 5 2 2 2 2 2 4" xfId="10440"/>
    <cellStyle name="40% – paryškinimas 5 2 2 2 2 3" xfId="4274"/>
    <cellStyle name="40% – paryškinimas 5 2 2 2 2 3 2" xfId="4275"/>
    <cellStyle name="40% – paryškinimas 5 2 2 2 2 3 2 2" xfId="10445"/>
    <cellStyle name="40% – paryškinimas 5 2 2 2 2 3 3" xfId="10444"/>
    <cellStyle name="40% – paryškinimas 5 2 2 2 2 4" xfId="4276"/>
    <cellStyle name="40% – paryškinimas 5 2 2 2 2 4 2" xfId="10446"/>
    <cellStyle name="40% – paryškinimas 5 2 2 2 2 5" xfId="10439"/>
    <cellStyle name="40% – paryškinimas 5 2 2 2 3" xfId="4277"/>
    <cellStyle name="40% – paryškinimas 5 2 2 2 3 2" xfId="4278"/>
    <cellStyle name="40% – paryškinimas 5 2 2 2 3 2 2" xfId="4279"/>
    <cellStyle name="40% – paryškinimas 5 2 2 2 3 2 2 2" xfId="10449"/>
    <cellStyle name="40% – paryškinimas 5 2 2 2 3 2 3" xfId="10448"/>
    <cellStyle name="40% – paryškinimas 5 2 2 2 3 3" xfId="4280"/>
    <cellStyle name="40% – paryškinimas 5 2 2 2 3 3 2" xfId="10450"/>
    <cellStyle name="40% – paryškinimas 5 2 2 2 3 4" xfId="10447"/>
    <cellStyle name="40% – paryškinimas 5 2 2 2 4" xfId="4281"/>
    <cellStyle name="40% – paryškinimas 5 2 2 2 4 2" xfId="4282"/>
    <cellStyle name="40% – paryškinimas 5 2 2 2 4 2 2" xfId="10452"/>
    <cellStyle name="40% – paryškinimas 5 2 2 2 4 3" xfId="10451"/>
    <cellStyle name="40% – paryškinimas 5 2 2 2 5" xfId="4283"/>
    <cellStyle name="40% – paryškinimas 5 2 2 2 5 2" xfId="10453"/>
    <cellStyle name="40% – paryškinimas 5 2 2 2 6" xfId="10438"/>
    <cellStyle name="40% – paryškinimas 5 2 2 3" xfId="4284"/>
    <cellStyle name="40% – paryškinimas 5 2 2 3 2" xfId="4285"/>
    <cellStyle name="40% – paryškinimas 5 2 2 3 2 2" xfId="4286"/>
    <cellStyle name="40% – paryškinimas 5 2 2 3 2 2 2" xfId="4287"/>
    <cellStyle name="40% – paryškinimas 5 2 2 3 2 2 2 2" xfId="10457"/>
    <cellStyle name="40% – paryškinimas 5 2 2 3 2 2 3" xfId="10456"/>
    <cellStyle name="40% – paryškinimas 5 2 2 3 2 3" xfId="4288"/>
    <cellStyle name="40% – paryškinimas 5 2 2 3 2 3 2" xfId="10458"/>
    <cellStyle name="40% – paryškinimas 5 2 2 3 2 4" xfId="10455"/>
    <cellStyle name="40% – paryškinimas 5 2 2 3 3" xfId="4289"/>
    <cellStyle name="40% – paryškinimas 5 2 2 3 3 2" xfId="4290"/>
    <cellStyle name="40% – paryškinimas 5 2 2 3 3 2 2" xfId="10460"/>
    <cellStyle name="40% – paryškinimas 5 2 2 3 3 3" xfId="10459"/>
    <cellStyle name="40% – paryškinimas 5 2 2 3 4" xfId="4291"/>
    <cellStyle name="40% – paryškinimas 5 2 2 3 4 2" xfId="10461"/>
    <cellStyle name="40% – paryškinimas 5 2 2 3 5" xfId="10454"/>
    <cellStyle name="40% – paryškinimas 5 2 2 4" xfId="4292"/>
    <cellStyle name="40% – paryškinimas 5 2 2 4 2" xfId="4293"/>
    <cellStyle name="40% – paryškinimas 5 2 2 4 2 2" xfId="4294"/>
    <cellStyle name="40% – paryškinimas 5 2 2 4 2 2 2" xfId="10464"/>
    <cellStyle name="40% – paryškinimas 5 2 2 4 2 3" xfId="10463"/>
    <cellStyle name="40% – paryškinimas 5 2 2 4 3" xfId="4295"/>
    <cellStyle name="40% – paryškinimas 5 2 2 4 3 2" xfId="10465"/>
    <cellStyle name="40% – paryškinimas 5 2 2 4 4" xfId="10462"/>
    <cellStyle name="40% – paryškinimas 5 2 2 5" xfId="4296"/>
    <cellStyle name="40% – paryškinimas 5 2 2 5 2" xfId="4297"/>
    <cellStyle name="40% – paryškinimas 5 2 2 5 2 2" xfId="10467"/>
    <cellStyle name="40% – paryškinimas 5 2 2 5 3" xfId="10466"/>
    <cellStyle name="40% – paryškinimas 5 2 2 6" xfId="4298"/>
    <cellStyle name="40% – paryškinimas 5 2 2 6 2" xfId="10468"/>
    <cellStyle name="40% – paryškinimas 5 2 2 7" xfId="4299"/>
    <cellStyle name="40% – paryškinimas 5 2 2 7 2" xfId="10469"/>
    <cellStyle name="40% – paryškinimas 5 2 2 8" xfId="4300"/>
    <cellStyle name="40% – paryškinimas 5 2 2 8 2" xfId="10470"/>
    <cellStyle name="40% – paryškinimas 5 2 2 9" xfId="4301"/>
    <cellStyle name="40% – paryškinimas 5 2 2 9 2" xfId="12308"/>
    <cellStyle name="40% – paryškinimas 5 2 3" xfId="4302"/>
    <cellStyle name="40% – paryškinimas 5 2 3 2" xfId="4303"/>
    <cellStyle name="40% – paryškinimas 5 2 3 2 2" xfId="4304"/>
    <cellStyle name="40% – paryškinimas 5 2 3 2 2 2" xfId="4305"/>
    <cellStyle name="40% – paryškinimas 5 2 3 2 2 2 2" xfId="4306"/>
    <cellStyle name="40% – paryškinimas 5 2 3 2 2 2 2 2" xfId="10475"/>
    <cellStyle name="40% – paryškinimas 5 2 3 2 2 2 3" xfId="10474"/>
    <cellStyle name="40% – paryškinimas 5 2 3 2 2 3" xfId="4307"/>
    <cellStyle name="40% – paryškinimas 5 2 3 2 2 3 2" xfId="10476"/>
    <cellStyle name="40% – paryškinimas 5 2 3 2 2 4" xfId="10473"/>
    <cellStyle name="40% – paryškinimas 5 2 3 2 3" xfId="4308"/>
    <cellStyle name="40% – paryškinimas 5 2 3 2 3 2" xfId="4309"/>
    <cellStyle name="40% – paryškinimas 5 2 3 2 3 2 2" xfId="10478"/>
    <cellStyle name="40% – paryškinimas 5 2 3 2 3 3" xfId="10477"/>
    <cellStyle name="40% – paryškinimas 5 2 3 2 4" xfId="4310"/>
    <cellStyle name="40% – paryškinimas 5 2 3 2 4 2" xfId="10479"/>
    <cellStyle name="40% – paryškinimas 5 2 3 2 5" xfId="10472"/>
    <cellStyle name="40% – paryškinimas 5 2 3 3" xfId="4311"/>
    <cellStyle name="40% – paryškinimas 5 2 3 3 2" xfId="4312"/>
    <cellStyle name="40% – paryškinimas 5 2 3 3 2 2" xfId="4313"/>
    <cellStyle name="40% – paryškinimas 5 2 3 3 2 2 2" xfId="10482"/>
    <cellStyle name="40% – paryškinimas 5 2 3 3 2 3" xfId="10481"/>
    <cellStyle name="40% – paryškinimas 5 2 3 3 3" xfId="4314"/>
    <cellStyle name="40% – paryškinimas 5 2 3 3 3 2" xfId="10483"/>
    <cellStyle name="40% – paryškinimas 5 2 3 3 4" xfId="10480"/>
    <cellStyle name="40% – paryškinimas 5 2 3 4" xfId="4315"/>
    <cellStyle name="40% – paryškinimas 5 2 3 4 2" xfId="4316"/>
    <cellStyle name="40% – paryškinimas 5 2 3 4 2 2" xfId="10485"/>
    <cellStyle name="40% – paryškinimas 5 2 3 4 3" xfId="10484"/>
    <cellStyle name="40% – paryškinimas 5 2 3 5" xfId="4317"/>
    <cellStyle name="40% – paryškinimas 5 2 3 5 2" xfId="10486"/>
    <cellStyle name="40% – paryškinimas 5 2 3 6" xfId="10471"/>
    <cellStyle name="40% – paryškinimas 5 2 4" xfId="4318"/>
    <cellStyle name="40% – paryškinimas 5 2 4 2" xfId="4319"/>
    <cellStyle name="40% – paryškinimas 5 2 4 2 2" xfId="4320"/>
    <cellStyle name="40% – paryškinimas 5 2 4 2 2 2" xfId="4321"/>
    <cellStyle name="40% – paryškinimas 5 2 4 2 2 2 2" xfId="10490"/>
    <cellStyle name="40% – paryškinimas 5 2 4 2 2 3" xfId="10489"/>
    <cellStyle name="40% – paryškinimas 5 2 4 2 3" xfId="4322"/>
    <cellStyle name="40% – paryškinimas 5 2 4 2 3 2" xfId="10491"/>
    <cellStyle name="40% – paryškinimas 5 2 4 2 4" xfId="10488"/>
    <cellStyle name="40% – paryškinimas 5 2 4 3" xfId="4323"/>
    <cellStyle name="40% – paryškinimas 5 2 4 3 2" xfId="4324"/>
    <cellStyle name="40% – paryškinimas 5 2 4 3 2 2" xfId="10493"/>
    <cellStyle name="40% – paryškinimas 5 2 4 3 3" xfId="10492"/>
    <cellStyle name="40% – paryškinimas 5 2 4 4" xfId="4325"/>
    <cellStyle name="40% – paryškinimas 5 2 4 4 2" xfId="10494"/>
    <cellStyle name="40% – paryškinimas 5 2 4 5" xfId="10487"/>
    <cellStyle name="40% – paryškinimas 5 2 5" xfId="4326"/>
    <cellStyle name="40% – paryškinimas 5 2 5 2" xfId="4327"/>
    <cellStyle name="40% – paryškinimas 5 2 5 2 2" xfId="4328"/>
    <cellStyle name="40% – paryškinimas 5 2 5 2 2 2" xfId="4329"/>
    <cellStyle name="40% – paryškinimas 5 2 5 2 2 2 2" xfId="10498"/>
    <cellStyle name="40% – paryškinimas 5 2 5 2 2 3" xfId="10497"/>
    <cellStyle name="40% – paryškinimas 5 2 5 2 3" xfId="4330"/>
    <cellStyle name="40% – paryškinimas 5 2 5 2 3 2" xfId="10499"/>
    <cellStyle name="40% – paryškinimas 5 2 5 2 4" xfId="10496"/>
    <cellStyle name="40% – paryškinimas 5 2 5 3" xfId="4331"/>
    <cellStyle name="40% – paryškinimas 5 2 5 3 2" xfId="4332"/>
    <cellStyle name="40% – paryškinimas 5 2 5 3 2 2" xfId="10501"/>
    <cellStyle name="40% – paryškinimas 5 2 5 3 3" xfId="10500"/>
    <cellStyle name="40% – paryškinimas 5 2 5 4" xfId="4333"/>
    <cellStyle name="40% – paryškinimas 5 2 5 4 2" xfId="10502"/>
    <cellStyle name="40% – paryškinimas 5 2 5 5" xfId="10495"/>
    <cellStyle name="40% – paryškinimas 5 2 6" xfId="4334"/>
    <cellStyle name="40% – paryškinimas 5 2 6 2" xfId="10503"/>
    <cellStyle name="40% – paryškinimas 5 2 7" xfId="4335"/>
    <cellStyle name="40% – paryškinimas 5 2 7 2" xfId="10504"/>
    <cellStyle name="40% – paryškinimas 5 2 8" xfId="10436"/>
    <cellStyle name="40% – paryškinimas 5 3" xfId="4336"/>
    <cellStyle name="40% – paryškinimas 5 3 2" xfId="4337"/>
    <cellStyle name="40% – paryškinimas 5 3 2 2" xfId="4338"/>
    <cellStyle name="40% – paryškinimas 5 3 2 2 2" xfId="4339"/>
    <cellStyle name="40% – paryškinimas 5 3 2 2 2 2" xfId="4340"/>
    <cellStyle name="40% – paryškinimas 5 3 2 2 2 2 2" xfId="4341"/>
    <cellStyle name="40% – paryškinimas 5 3 2 2 2 2 2 2" xfId="4342"/>
    <cellStyle name="40% – paryškinimas 5 3 2 2 2 2 2 2 2" xfId="10511"/>
    <cellStyle name="40% – paryškinimas 5 3 2 2 2 2 2 3" xfId="10510"/>
    <cellStyle name="40% – paryškinimas 5 3 2 2 2 2 3" xfId="4343"/>
    <cellStyle name="40% – paryškinimas 5 3 2 2 2 2 3 2" xfId="10512"/>
    <cellStyle name="40% – paryškinimas 5 3 2 2 2 2 4" xfId="10509"/>
    <cellStyle name="40% – paryškinimas 5 3 2 2 2 3" xfId="4344"/>
    <cellStyle name="40% – paryškinimas 5 3 2 2 2 3 2" xfId="4345"/>
    <cellStyle name="40% – paryškinimas 5 3 2 2 2 3 2 2" xfId="10514"/>
    <cellStyle name="40% – paryškinimas 5 3 2 2 2 3 3" xfId="10513"/>
    <cellStyle name="40% – paryškinimas 5 3 2 2 2 4" xfId="4346"/>
    <cellStyle name="40% – paryškinimas 5 3 2 2 2 4 2" xfId="10515"/>
    <cellStyle name="40% – paryškinimas 5 3 2 2 2 5" xfId="10508"/>
    <cellStyle name="40% – paryškinimas 5 3 2 2 3" xfId="4347"/>
    <cellStyle name="40% – paryškinimas 5 3 2 2 3 2" xfId="4348"/>
    <cellStyle name="40% – paryškinimas 5 3 2 2 3 2 2" xfId="4349"/>
    <cellStyle name="40% – paryškinimas 5 3 2 2 3 2 2 2" xfId="10518"/>
    <cellStyle name="40% – paryškinimas 5 3 2 2 3 2 3" xfId="10517"/>
    <cellStyle name="40% – paryškinimas 5 3 2 2 3 3" xfId="4350"/>
    <cellStyle name="40% – paryškinimas 5 3 2 2 3 3 2" xfId="10519"/>
    <cellStyle name="40% – paryškinimas 5 3 2 2 3 4" xfId="10516"/>
    <cellStyle name="40% – paryškinimas 5 3 2 2 4" xfId="4351"/>
    <cellStyle name="40% – paryškinimas 5 3 2 2 4 2" xfId="4352"/>
    <cellStyle name="40% – paryškinimas 5 3 2 2 4 2 2" xfId="10521"/>
    <cellStyle name="40% – paryškinimas 5 3 2 2 4 3" xfId="10520"/>
    <cellStyle name="40% – paryškinimas 5 3 2 2 5" xfId="4353"/>
    <cellStyle name="40% – paryškinimas 5 3 2 2 5 2" xfId="10522"/>
    <cellStyle name="40% – paryškinimas 5 3 2 2 6" xfId="10507"/>
    <cellStyle name="40% – paryškinimas 5 3 2 3" xfId="4354"/>
    <cellStyle name="40% – paryškinimas 5 3 2 3 2" xfId="4355"/>
    <cellStyle name="40% – paryškinimas 5 3 2 3 2 2" xfId="4356"/>
    <cellStyle name="40% – paryškinimas 5 3 2 3 2 2 2" xfId="4357"/>
    <cellStyle name="40% – paryškinimas 5 3 2 3 2 2 2 2" xfId="10526"/>
    <cellStyle name="40% – paryškinimas 5 3 2 3 2 2 3" xfId="10525"/>
    <cellStyle name="40% – paryškinimas 5 3 2 3 2 3" xfId="4358"/>
    <cellStyle name="40% – paryškinimas 5 3 2 3 2 3 2" xfId="10527"/>
    <cellStyle name="40% – paryškinimas 5 3 2 3 2 4" xfId="10524"/>
    <cellStyle name="40% – paryškinimas 5 3 2 3 3" xfId="4359"/>
    <cellStyle name="40% – paryškinimas 5 3 2 3 3 2" xfId="4360"/>
    <cellStyle name="40% – paryškinimas 5 3 2 3 3 2 2" xfId="10529"/>
    <cellStyle name="40% – paryškinimas 5 3 2 3 3 3" xfId="10528"/>
    <cellStyle name="40% – paryškinimas 5 3 2 3 4" xfId="4361"/>
    <cellStyle name="40% – paryškinimas 5 3 2 3 4 2" xfId="10530"/>
    <cellStyle name="40% – paryškinimas 5 3 2 3 5" xfId="10523"/>
    <cellStyle name="40% – paryškinimas 5 3 2 4" xfId="4362"/>
    <cellStyle name="40% – paryškinimas 5 3 2 4 2" xfId="4363"/>
    <cellStyle name="40% – paryškinimas 5 3 2 4 2 2" xfId="4364"/>
    <cellStyle name="40% – paryškinimas 5 3 2 4 2 2 2" xfId="10533"/>
    <cellStyle name="40% – paryškinimas 5 3 2 4 2 3" xfId="10532"/>
    <cellStyle name="40% – paryškinimas 5 3 2 4 3" xfId="4365"/>
    <cellStyle name="40% – paryškinimas 5 3 2 4 3 2" xfId="10534"/>
    <cellStyle name="40% – paryškinimas 5 3 2 4 4" xfId="10531"/>
    <cellStyle name="40% – paryškinimas 5 3 2 5" xfId="4366"/>
    <cellStyle name="40% – paryškinimas 5 3 2 5 2" xfId="4367"/>
    <cellStyle name="40% – paryškinimas 5 3 2 5 2 2" xfId="10536"/>
    <cellStyle name="40% – paryškinimas 5 3 2 5 3" xfId="10535"/>
    <cellStyle name="40% – paryškinimas 5 3 2 6" xfId="4368"/>
    <cellStyle name="40% – paryškinimas 5 3 2 6 2" xfId="10537"/>
    <cellStyle name="40% – paryškinimas 5 3 2 7" xfId="10506"/>
    <cellStyle name="40% – paryškinimas 5 3 3" xfId="4369"/>
    <cellStyle name="40% – paryškinimas 5 3 3 2" xfId="4370"/>
    <cellStyle name="40% – paryškinimas 5 3 3 2 2" xfId="4371"/>
    <cellStyle name="40% – paryškinimas 5 3 3 2 2 2" xfId="4372"/>
    <cellStyle name="40% – paryškinimas 5 3 3 2 2 2 2" xfId="4373"/>
    <cellStyle name="40% – paryškinimas 5 3 3 2 2 2 2 2" xfId="10542"/>
    <cellStyle name="40% – paryškinimas 5 3 3 2 2 2 3" xfId="10541"/>
    <cellStyle name="40% – paryškinimas 5 3 3 2 2 3" xfId="4374"/>
    <cellStyle name="40% – paryškinimas 5 3 3 2 2 3 2" xfId="10543"/>
    <cellStyle name="40% – paryškinimas 5 3 3 2 2 4" xfId="10540"/>
    <cellStyle name="40% – paryškinimas 5 3 3 2 3" xfId="4375"/>
    <cellStyle name="40% – paryškinimas 5 3 3 2 3 2" xfId="4376"/>
    <cellStyle name="40% – paryškinimas 5 3 3 2 3 2 2" xfId="10545"/>
    <cellStyle name="40% – paryškinimas 5 3 3 2 3 3" xfId="10544"/>
    <cellStyle name="40% – paryškinimas 5 3 3 2 4" xfId="4377"/>
    <cellStyle name="40% – paryškinimas 5 3 3 2 4 2" xfId="10546"/>
    <cellStyle name="40% – paryškinimas 5 3 3 2 5" xfId="10539"/>
    <cellStyle name="40% – paryškinimas 5 3 3 3" xfId="4378"/>
    <cellStyle name="40% – paryškinimas 5 3 3 3 2" xfId="4379"/>
    <cellStyle name="40% – paryškinimas 5 3 3 3 2 2" xfId="4380"/>
    <cellStyle name="40% – paryškinimas 5 3 3 3 2 2 2" xfId="10549"/>
    <cellStyle name="40% – paryškinimas 5 3 3 3 2 3" xfId="10548"/>
    <cellStyle name="40% – paryškinimas 5 3 3 3 3" xfId="4381"/>
    <cellStyle name="40% – paryškinimas 5 3 3 3 3 2" xfId="10550"/>
    <cellStyle name="40% – paryškinimas 5 3 3 3 4" xfId="10547"/>
    <cellStyle name="40% – paryškinimas 5 3 3 4" xfId="4382"/>
    <cellStyle name="40% – paryškinimas 5 3 3 4 2" xfId="4383"/>
    <cellStyle name="40% – paryškinimas 5 3 3 4 2 2" xfId="10552"/>
    <cellStyle name="40% – paryškinimas 5 3 3 4 3" xfId="10551"/>
    <cellStyle name="40% – paryškinimas 5 3 3 5" xfId="4384"/>
    <cellStyle name="40% – paryškinimas 5 3 3 5 2" xfId="10553"/>
    <cellStyle name="40% – paryškinimas 5 3 3 6" xfId="10538"/>
    <cellStyle name="40% – paryškinimas 5 3 4" xfId="4385"/>
    <cellStyle name="40% – paryškinimas 5 3 4 2" xfId="4386"/>
    <cellStyle name="40% – paryškinimas 5 3 4 2 2" xfId="4387"/>
    <cellStyle name="40% – paryškinimas 5 3 4 2 2 2" xfId="4388"/>
    <cellStyle name="40% – paryškinimas 5 3 4 2 2 2 2" xfId="10557"/>
    <cellStyle name="40% – paryškinimas 5 3 4 2 2 3" xfId="10556"/>
    <cellStyle name="40% – paryškinimas 5 3 4 2 3" xfId="4389"/>
    <cellStyle name="40% – paryškinimas 5 3 4 2 3 2" xfId="10558"/>
    <cellStyle name="40% – paryškinimas 5 3 4 2 4" xfId="10555"/>
    <cellStyle name="40% – paryškinimas 5 3 4 3" xfId="4390"/>
    <cellStyle name="40% – paryškinimas 5 3 4 3 2" xfId="4391"/>
    <cellStyle name="40% – paryškinimas 5 3 4 3 2 2" xfId="10560"/>
    <cellStyle name="40% – paryškinimas 5 3 4 3 3" xfId="10559"/>
    <cellStyle name="40% – paryškinimas 5 3 4 4" xfId="4392"/>
    <cellStyle name="40% – paryškinimas 5 3 4 4 2" xfId="10561"/>
    <cellStyle name="40% – paryškinimas 5 3 4 5" xfId="10554"/>
    <cellStyle name="40% – paryškinimas 5 3 5" xfId="4393"/>
    <cellStyle name="40% – paryškinimas 5 3 5 2" xfId="4394"/>
    <cellStyle name="40% – paryškinimas 5 3 5 2 2" xfId="4395"/>
    <cellStyle name="40% – paryškinimas 5 3 5 2 2 2" xfId="10564"/>
    <cellStyle name="40% – paryškinimas 5 3 5 2 3" xfId="10563"/>
    <cellStyle name="40% – paryškinimas 5 3 5 3" xfId="4396"/>
    <cellStyle name="40% – paryškinimas 5 3 5 3 2" xfId="10565"/>
    <cellStyle name="40% – paryškinimas 5 3 5 4" xfId="10562"/>
    <cellStyle name="40% – paryškinimas 5 3 6" xfId="4397"/>
    <cellStyle name="40% – paryškinimas 5 3 6 2" xfId="4398"/>
    <cellStyle name="40% – paryškinimas 5 3 6 2 2" xfId="10567"/>
    <cellStyle name="40% – paryškinimas 5 3 6 3" xfId="10566"/>
    <cellStyle name="40% – paryškinimas 5 3 7" xfId="4399"/>
    <cellStyle name="40% – paryškinimas 5 3 7 2" xfId="10568"/>
    <cellStyle name="40% – paryškinimas 5 3 8" xfId="10505"/>
    <cellStyle name="40% – paryškinimas 5 4" xfId="4400"/>
    <cellStyle name="40% – paryškinimas 5 4 2" xfId="4401"/>
    <cellStyle name="40% – paryškinimas 5 4 2 2" xfId="4402"/>
    <cellStyle name="40% – paryškinimas 5 4 2 2 2" xfId="4403"/>
    <cellStyle name="40% – paryškinimas 5 4 2 2 2 2" xfId="4404"/>
    <cellStyle name="40% – paryškinimas 5 4 2 2 2 2 2" xfId="4405"/>
    <cellStyle name="40% – paryškinimas 5 4 2 2 2 2 2 2" xfId="4406"/>
    <cellStyle name="40% – paryškinimas 5 4 2 2 2 2 2 2 2" xfId="10575"/>
    <cellStyle name="40% – paryškinimas 5 4 2 2 2 2 2 3" xfId="10574"/>
    <cellStyle name="40% – paryškinimas 5 4 2 2 2 2 3" xfId="4407"/>
    <cellStyle name="40% – paryškinimas 5 4 2 2 2 2 3 2" xfId="10576"/>
    <cellStyle name="40% – paryškinimas 5 4 2 2 2 2 4" xfId="10573"/>
    <cellStyle name="40% – paryškinimas 5 4 2 2 2 3" xfId="4408"/>
    <cellStyle name="40% – paryškinimas 5 4 2 2 2 3 2" xfId="4409"/>
    <cellStyle name="40% – paryškinimas 5 4 2 2 2 3 2 2" xfId="10578"/>
    <cellStyle name="40% – paryškinimas 5 4 2 2 2 3 3" xfId="10577"/>
    <cellStyle name="40% – paryškinimas 5 4 2 2 2 4" xfId="4410"/>
    <cellStyle name="40% – paryškinimas 5 4 2 2 2 4 2" xfId="10579"/>
    <cellStyle name="40% – paryškinimas 5 4 2 2 2 5" xfId="10572"/>
    <cellStyle name="40% – paryškinimas 5 4 2 2 3" xfId="4411"/>
    <cellStyle name="40% – paryškinimas 5 4 2 2 3 2" xfId="4412"/>
    <cellStyle name="40% – paryškinimas 5 4 2 2 3 2 2" xfId="4413"/>
    <cellStyle name="40% – paryškinimas 5 4 2 2 3 2 2 2" xfId="10582"/>
    <cellStyle name="40% – paryškinimas 5 4 2 2 3 2 3" xfId="10581"/>
    <cellStyle name="40% – paryškinimas 5 4 2 2 3 3" xfId="4414"/>
    <cellStyle name="40% – paryškinimas 5 4 2 2 3 3 2" xfId="10583"/>
    <cellStyle name="40% – paryškinimas 5 4 2 2 3 4" xfId="10580"/>
    <cellStyle name="40% – paryškinimas 5 4 2 2 4" xfId="4415"/>
    <cellStyle name="40% – paryškinimas 5 4 2 2 4 2" xfId="4416"/>
    <cellStyle name="40% – paryškinimas 5 4 2 2 4 2 2" xfId="10585"/>
    <cellStyle name="40% – paryškinimas 5 4 2 2 4 3" xfId="10584"/>
    <cellStyle name="40% – paryškinimas 5 4 2 2 5" xfId="4417"/>
    <cellStyle name="40% – paryškinimas 5 4 2 2 5 2" xfId="10586"/>
    <cellStyle name="40% – paryškinimas 5 4 2 2 6" xfId="10571"/>
    <cellStyle name="40% – paryškinimas 5 4 2 3" xfId="4418"/>
    <cellStyle name="40% – paryškinimas 5 4 2 3 2" xfId="4419"/>
    <cellStyle name="40% – paryškinimas 5 4 2 3 2 2" xfId="4420"/>
    <cellStyle name="40% – paryškinimas 5 4 2 3 2 2 2" xfId="4421"/>
    <cellStyle name="40% – paryškinimas 5 4 2 3 2 2 2 2" xfId="10590"/>
    <cellStyle name="40% – paryškinimas 5 4 2 3 2 2 3" xfId="10589"/>
    <cellStyle name="40% – paryškinimas 5 4 2 3 2 3" xfId="4422"/>
    <cellStyle name="40% – paryškinimas 5 4 2 3 2 3 2" xfId="10591"/>
    <cellStyle name="40% – paryškinimas 5 4 2 3 2 4" xfId="10588"/>
    <cellStyle name="40% – paryškinimas 5 4 2 3 3" xfId="4423"/>
    <cellStyle name="40% – paryškinimas 5 4 2 3 3 2" xfId="4424"/>
    <cellStyle name="40% – paryškinimas 5 4 2 3 3 2 2" xfId="10593"/>
    <cellStyle name="40% – paryškinimas 5 4 2 3 3 3" xfId="10592"/>
    <cellStyle name="40% – paryškinimas 5 4 2 3 4" xfId="4425"/>
    <cellStyle name="40% – paryškinimas 5 4 2 3 4 2" xfId="10594"/>
    <cellStyle name="40% – paryškinimas 5 4 2 3 5" xfId="10587"/>
    <cellStyle name="40% – paryškinimas 5 4 2 4" xfId="4426"/>
    <cellStyle name="40% – paryškinimas 5 4 2 4 2" xfId="4427"/>
    <cellStyle name="40% – paryškinimas 5 4 2 4 2 2" xfId="4428"/>
    <cellStyle name="40% – paryškinimas 5 4 2 4 2 2 2" xfId="10597"/>
    <cellStyle name="40% – paryškinimas 5 4 2 4 2 3" xfId="10596"/>
    <cellStyle name="40% – paryškinimas 5 4 2 4 3" xfId="4429"/>
    <cellStyle name="40% – paryškinimas 5 4 2 4 3 2" xfId="10598"/>
    <cellStyle name="40% – paryškinimas 5 4 2 4 4" xfId="10595"/>
    <cellStyle name="40% – paryškinimas 5 4 2 5" xfId="4430"/>
    <cellStyle name="40% – paryškinimas 5 4 2 5 2" xfId="4431"/>
    <cellStyle name="40% – paryškinimas 5 4 2 5 2 2" xfId="10600"/>
    <cellStyle name="40% – paryškinimas 5 4 2 5 3" xfId="10599"/>
    <cellStyle name="40% – paryškinimas 5 4 2 6" xfId="4432"/>
    <cellStyle name="40% – paryškinimas 5 4 2 6 2" xfId="10601"/>
    <cellStyle name="40% – paryškinimas 5 4 2 7" xfId="10570"/>
    <cellStyle name="40% – paryškinimas 5 4 3" xfId="4433"/>
    <cellStyle name="40% – paryškinimas 5 4 3 2" xfId="4434"/>
    <cellStyle name="40% – paryškinimas 5 4 3 2 2" xfId="4435"/>
    <cellStyle name="40% – paryškinimas 5 4 3 2 2 2" xfId="4436"/>
    <cellStyle name="40% – paryškinimas 5 4 3 2 2 2 2" xfId="4437"/>
    <cellStyle name="40% – paryškinimas 5 4 3 2 2 2 2 2" xfId="10606"/>
    <cellStyle name="40% – paryškinimas 5 4 3 2 2 2 3" xfId="10605"/>
    <cellStyle name="40% – paryškinimas 5 4 3 2 2 3" xfId="4438"/>
    <cellStyle name="40% – paryškinimas 5 4 3 2 2 3 2" xfId="10607"/>
    <cellStyle name="40% – paryškinimas 5 4 3 2 2 4" xfId="10604"/>
    <cellStyle name="40% – paryškinimas 5 4 3 2 3" xfId="4439"/>
    <cellStyle name="40% – paryškinimas 5 4 3 2 3 2" xfId="4440"/>
    <cellStyle name="40% – paryškinimas 5 4 3 2 3 2 2" xfId="10609"/>
    <cellStyle name="40% – paryškinimas 5 4 3 2 3 3" xfId="10608"/>
    <cellStyle name="40% – paryškinimas 5 4 3 2 4" xfId="4441"/>
    <cellStyle name="40% – paryškinimas 5 4 3 2 4 2" xfId="10610"/>
    <cellStyle name="40% – paryškinimas 5 4 3 2 5" xfId="10603"/>
    <cellStyle name="40% – paryškinimas 5 4 3 3" xfId="4442"/>
    <cellStyle name="40% – paryškinimas 5 4 3 3 2" xfId="4443"/>
    <cellStyle name="40% – paryškinimas 5 4 3 3 2 2" xfId="4444"/>
    <cellStyle name="40% – paryškinimas 5 4 3 3 2 2 2" xfId="10613"/>
    <cellStyle name="40% – paryškinimas 5 4 3 3 2 3" xfId="10612"/>
    <cellStyle name="40% – paryškinimas 5 4 3 3 3" xfId="4445"/>
    <cellStyle name="40% – paryškinimas 5 4 3 3 3 2" xfId="10614"/>
    <cellStyle name="40% – paryškinimas 5 4 3 3 4" xfId="10611"/>
    <cellStyle name="40% – paryškinimas 5 4 3 4" xfId="4446"/>
    <cellStyle name="40% – paryškinimas 5 4 3 4 2" xfId="4447"/>
    <cellStyle name="40% – paryškinimas 5 4 3 4 2 2" xfId="10616"/>
    <cellStyle name="40% – paryškinimas 5 4 3 4 3" xfId="10615"/>
    <cellStyle name="40% – paryškinimas 5 4 3 5" xfId="4448"/>
    <cellStyle name="40% – paryškinimas 5 4 3 5 2" xfId="10617"/>
    <cellStyle name="40% – paryškinimas 5 4 3 6" xfId="10602"/>
    <cellStyle name="40% – paryškinimas 5 4 4" xfId="4449"/>
    <cellStyle name="40% – paryškinimas 5 4 4 2" xfId="4450"/>
    <cellStyle name="40% – paryškinimas 5 4 4 2 2" xfId="4451"/>
    <cellStyle name="40% – paryškinimas 5 4 4 2 2 2" xfId="4452"/>
    <cellStyle name="40% – paryškinimas 5 4 4 2 2 2 2" xfId="10621"/>
    <cellStyle name="40% – paryškinimas 5 4 4 2 2 3" xfId="10620"/>
    <cellStyle name="40% – paryškinimas 5 4 4 2 3" xfId="4453"/>
    <cellStyle name="40% – paryškinimas 5 4 4 2 3 2" xfId="10622"/>
    <cellStyle name="40% – paryškinimas 5 4 4 2 4" xfId="10619"/>
    <cellStyle name="40% – paryškinimas 5 4 4 3" xfId="4454"/>
    <cellStyle name="40% – paryškinimas 5 4 4 3 2" xfId="4455"/>
    <cellStyle name="40% – paryškinimas 5 4 4 3 2 2" xfId="10624"/>
    <cellStyle name="40% – paryškinimas 5 4 4 3 3" xfId="10623"/>
    <cellStyle name="40% – paryškinimas 5 4 4 4" xfId="4456"/>
    <cellStyle name="40% – paryškinimas 5 4 4 4 2" xfId="10625"/>
    <cellStyle name="40% – paryškinimas 5 4 4 5" xfId="10618"/>
    <cellStyle name="40% – paryškinimas 5 4 5" xfId="4457"/>
    <cellStyle name="40% – paryškinimas 5 4 5 2" xfId="4458"/>
    <cellStyle name="40% – paryškinimas 5 4 5 2 2" xfId="4459"/>
    <cellStyle name="40% – paryškinimas 5 4 5 2 2 2" xfId="10628"/>
    <cellStyle name="40% – paryškinimas 5 4 5 2 3" xfId="10627"/>
    <cellStyle name="40% – paryškinimas 5 4 5 3" xfId="4460"/>
    <cellStyle name="40% – paryškinimas 5 4 5 3 2" xfId="10629"/>
    <cellStyle name="40% – paryškinimas 5 4 5 4" xfId="10626"/>
    <cellStyle name="40% – paryškinimas 5 4 6" xfId="4461"/>
    <cellStyle name="40% – paryškinimas 5 4 6 2" xfId="4462"/>
    <cellStyle name="40% – paryškinimas 5 4 6 2 2" xfId="10631"/>
    <cellStyle name="40% – paryškinimas 5 4 6 3" xfId="10630"/>
    <cellStyle name="40% – paryškinimas 5 4 7" xfId="4463"/>
    <cellStyle name="40% – paryškinimas 5 4 7 2" xfId="10632"/>
    <cellStyle name="40% – paryškinimas 5 4 8" xfId="10569"/>
    <cellStyle name="40% – paryškinimas 5 5" xfId="4464"/>
    <cellStyle name="40% – paryškinimas 5 5 2" xfId="4465"/>
    <cellStyle name="40% – paryškinimas 5 5 2 2" xfId="4466"/>
    <cellStyle name="40% – paryškinimas 5 5 2 2 2" xfId="4467"/>
    <cellStyle name="40% – paryškinimas 5 5 2 2 2 2" xfId="4468"/>
    <cellStyle name="40% – paryškinimas 5 5 2 2 2 2 2" xfId="4469"/>
    <cellStyle name="40% – paryškinimas 5 5 2 2 2 2 2 2" xfId="10638"/>
    <cellStyle name="40% – paryškinimas 5 5 2 2 2 2 3" xfId="10637"/>
    <cellStyle name="40% – paryškinimas 5 5 2 2 2 3" xfId="4470"/>
    <cellStyle name="40% – paryškinimas 5 5 2 2 2 3 2" xfId="10639"/>
    <cellStyle name="40% – paryškinimas 5 5 2 2 2 4" xfId="10636"/>
    <cellStyle name="40% – paryškinimas 5 5 2 2 3" xfId="4471"/>
    <cellStyle name="40% – paryškinimas 5 5 2 2 3 2" xfId="4472"/>
    <cellStyle name="40% – paryškinimas 5 5 2 2 3 2 2" xfId="10641"/>
    <cellStyle name="40% – paryškinimas 5 5 2 2 3 3" xfId="10640"/>
    <cellStyle name="40% – paryškinimas 5 5 2 2 4" xfId="4473"/>
    <cellStyle name="40% – paryškinimas 5 5 2 2 4 2" xfId="10642"/>
    <cellStyle name="40% – paryškinimas 5 5 2 2 5" xfId="10635"/>
    <cellStyle name="40% – paryškinimas 5 5 2 3" xfId="4474"/>
    <cellStyle name="40% – paryškinimas 5 5 2 3 2" xfId="4475"/>
    <cellStyle name="40% – paryškinimas 5 5 2 3 2 2" xfId="4476"/>
    <cellStyle name="40% – paryškinimas 5 5 2 3 2 2 2" xfId="10645"/>
    <cellStyle name="40% – paryškinimas 5 5 2 3 2 3" xfId="10644"/>
    <cellStyle name="40% – paryškinimas 5 5 2 3 3" xfId="4477"/>
    <cellStyle name="40% – paryškinimas 5 5 2 3 3 2" xfId="10646"/>
    <cellStyle name="40% – paryškinimas 5 5 2 3 4" xfId="10643"/>
    <cellStyle name="40% – paryškinimas 5 5 2 4" xfId="4478"/>
    <cellStyle name="40% – paryškinimas 5 5 2 4 2" xfId="4479"/>
    <cellStyle name="40% – paryškinimas 5 5 2 4 2 2" xfId="10648"/>
    <cellStyle name="40% – paryškinimas 5 5 2 4 3" xfId="10647"/>
    <cellStyle name="40% – paryškinimas 5 5 2 5" xfId="4480"/>
    <cellStyle name="40% – paryškinimas 5 5 2 5 2" xfId="10649"/>
    <cellStyle name="40% – paryškinimas 5 5 2 6" xfId="10634"/>
    <cellStyle name="40% – paryškinimas 5 5 3" xfId="4481"/>
    <cellStyle name="40% – paryškinimas 5 5 3 2" xfId="4482"/>
    <cellStyle name="40% – paryškinimas 5 5 3 2 2" xfId="4483"/>
    <cellStyle name="40% – paryškinimas 5 5 3 2 2 2" xfId="4484"/>
    <cellStyle name="40% – paryškinimas 5 5 3 2 2 2 2" xfId="10653"/>
    <cellStyle name="40% – paryškinimas 5 5 3 2 2 3" xfId="10652"/>
    <cellStyle name="40% – paryškinimas 5 5 3 2 3" xfId="4485"/>
    <cellStyle name="40% – paryškinimas 5 5 3 2 3 2" xfId="10654"/>
    <cellStyle name="40% – paryškinimas 5 5 3 2 4" xfId="10651"/>
    <cellStyle name="40% – paryškinimas 5 5 3 3" xfId="4486"/>
    <cellStyle name="40% – paryškinimas 5 5 3 3 2" xfId="4487"/>
    <cellStyle name="40% – paryškinimas 5 5 3 3 2 2" xfId="10656"/>
    <cellStyle name="40% – paryškinimas 5 5 3 3 3" xfId="10655"/>
    <cellStyle name="40% – paryškinimas 5 5 3 4" xfId="4488"/>
    <cellStyle name="40% – paryškinimas 5 5 3 4 2" xfId="10657"/>
    <cellStyle name="40% – paryškinimas 5 5 3 5" xfId="10650"/>
    <cellStyle name="40% – paryškinimas 5 5 4" xfId="4489"/>
    <cellStyle name="40% – paryškinimas 5 5 4 2" xfId="4490"/>
    <cellStyle name="40% – paryškinimas 5 5 4 2 2" xfId="4491"/>
    <cellStyle name="40% – paryškinimas 5 5 4 2 2 2" xfId="10660"/>
    <cellStyle name="40% – paryškinimas 5 5 4 2 3" xfId="10659"/>
    <cellStyle name="40% – paryškinimas 5 5 4 3" xfId="4492"/>
    <cellStyle name="40% – paryškinimas 5 5 4 3 2" xfId="10661"/>
    <cellStyle name="40% – paryškinimas 5 5 4 4" xfId="10658"/>
    <cellStyle name="40% – paryškinimas 5 5 5" xfId="4493"/>
    <cellStyle name="40% – paryškinimas 5 5 5 2" xfId="4494"/>
    <cellStyle name="40% – paryškinimas 5 5 5 2 2" xfId="10663"/>
    <cellStyle name="40% – paryškinimas 5 5 5 3" xfId="10662"/>
    <cellStyle name="40% – paryškinimas 5 5 6" xfId="4495"/>
    <cellStyle name="40% – paryškinimas 5 5 6 2" xfId="10664"/>
    <cellStyle name="40% – paryškinimas 5 5 7" xfId="10633"/>
    <cellStyle name="40% – paryškinimas 5 6" xfId="4496"/>
    <cellStyle name="40% – paryškinimas 5 6 2" xfId="4497"/>
    <cellStyle name="40% – paryškinimas 5 6 2 2" xfId="4498"/>
    <cellStyle name="40% – paryškinimas 5 6 2 2 2" xfId="4499"/>
    <cellStyle name="40% – paryškinimas 5 6 2 2 2 2" xfId="4500"/>
    <cellStyle name="40% – paryškinimas 5 6 2 2 2 2 2" xfId="10669"/>
    <cellStyle name="40% – paryškinimas 5 6 2 2 2 3" xfId="10668"/>
    <cellStyle name="40% – paryškinimas 5 6 2 2 3" xfId="4501"/>
    <cellStyle name="40% – paryškinimas 5 6 2 2 3 2" xfId="10670"/>
    <cellStyle name="40% – paryškinimas 5 6 2 2 4" xfId="10667"/>
    <cellStyle name="40% – paryškinimas 5 6 2 3" xfId="4502"/>
    <cellStyle name="40% – paryškinimas 5 6 2 3 2" xfId="4503"/>
    <cellStyle name="40% – paryškinimas 5 6 2 3 2 2" xfId="10672"/>
    <cellStyle name="40% – paryškinimas 5 6 2 3 3" xfId="10671"/>
    <cellStyle name="40% – paryškinimas 5 6 2 4" xfId="4504"/>
    <cellStyle name="40% – paryškinimas 5 6 2 4 2" xfId="10673"/>
    <cellStyle name="40% – paryškinimas 5 6 2 5" xfId="10666"/>
    <cellStyle name="40% – paryškinimas 5 6 3" xfId="4505"/>
    <cellStyle name="40% – paryškinimas 5 6 3 2" xfId="4506"/>
    <cellStyle name="40% – paryškinimas 5 6 3 2 2" xfId="4507"/>
    <cellStyle name="40% – paryškinimas 5 6 3 2 2 2" xfId="10676"/>
    <cellStyle name="40% – paryškinimas 5 6 3 2 3" xfId="10675"/>
    <cellStyle name="40% – paryškinimas 5 6 3 3" xfId="4508"/>
    <cellStyle name="40% – paryškinimas 5 6 3 3 2" xfId="10677"/>
    <cellStyle name="40% – paryškinimas 5 6 3 4" xfId="10674"/>
    <cellStyle name="40% – paryškinimas 5 6 4" xfId="4509"/>
    <cellStyle name="40% – paryškinimas 5 6 4 2" xfId="4510"/>
    <cellStyle name="40% – paryškinimas 5 6 4 2 2" xfId="10679"/>
    <cellStyle name="40% – paryškinimas 5 6 4 3" xfId="10678"/>
    <cellStyle name="40% – paryškinimas 5 6 5" xfId="4511"/>
    <cellStyle name="40% – paryškinimas 5 6 5 2" xfId="10680"/>
    <cellStyle name="40% – paryškinimas 5 6 6" xfId="10665"/>
    <cellStyle name="40% – paryškinimas 6 2" xfId="4512"/>
    <cellStyle name="40% – paryškinimas 6 2 10" xfId="10681"/>
    <cellStyle name="40% – paryškinimas 6 2 2" xfId="4513"/>
    <cellStyle name="40% – paryškinimas 6 2 2 10" xfId="10682"/>
    <cellStyle name="40% – paryškinimas 6 2 2 2" xfId="4514"/>
    <cellStyle name="40% – paryškinimas 6 2 2 2 2" xfId="4515"/>
    <cellStyle name="40% – paryškinimas 6 2 2 2 2 2" xfId="4516"/>
    <cellStyle name="40% – paryškinimas 6 2 2 2 2 2 2" xfId="4517"/>
    <cellStyle name="40% – paryškinimas 6 2 2 2 2 2 2 2" xfId="4518"/>
    <cellStyle name="40% – paryškinimas 6 2 2 2 2 2 2 2 2" xfId="4519"/>
    <cellStyle name="40% – paryškinimas 6 2 2 2 2 2 2 2 2 2" xfId="14198"/>
    <cellStyle name="40% – paryškinimas 6 2 2 2 2 2 2 2 3" xfId="10687"/>
    <cellStyle name="40% – paryškinimas 6 2 2 2 2 2 2 3" xfId="4520"/>
    <cellStyle name="40% – paryškinimas 6 2 2 2 2 2 2 3 2" xfId="14199"/>
    <cellStyle name="40% – paryškinimas 6 2 2 2 2 2 2 4" xfId="10686"/>
    <cellStyle name="40% – paryškinimas 6 2 2 2 2 2 3" xfId="4521"/>
    <cellStyle name="40% – paryškinimas 6 2 2 2 2 2 3 2" xfId="4522"/>
    <cellStyle name="40% – paryškinimas 6 2 2 2 2 2 3 2 2" xfId="14200"/>
    <cellStyle name="40% – paryškinimas 6 2 2 2 2 2 3 3" xfId="10688"/>
    <cellStyle name="40% – paryškinimas 6 2 2 2 2 2 4" xfId="4523"/>
    <cellStyle name="40% – paryškinimas 6 2 2 2 2 2 4 2" xfId="14201"/>
    <cellStyle name="40% – paryškinimas 6 2 2 2 2 2 5" xfId="10685"/>
    <cellStyle name="40% – paryškinimas 6 2 2 2 2 3" xfId="4524"/>
    <cellStyle name="40% – paryškinimas 6 2 2 2 2 3 2" xfId="4525"/>
    <cellStyle name="40% – paryškinimas 6 2 2 2 2 3 2 2" xfId="4526"/>
    <cellStyle name="40% – paryškinimas 6 2 2 2 2 3 2 2 2" xfId="14202"/>
    <cellStyle name="40% – paryškinimas 6 2 2 2 2 3 2 3" xfId="10690"/>
    <cellStyle name="40% – paryškinimas 6 2 2 2 2 3 3" xfId="4527"/>
    <cellStyle name="40% – paryškinimas 6 2 2 2 2 3 3 2" xfId="14203"/>
    <cellStyle name="40% – paryškinimas 6 2 2 2 2 3 4" xfId="10689"/>
    <cellStyle name="40% – paryškinimas 6 2 2 2 2 4" xfId="4528"/>
    <cellStyle name="40% – paryškinimas 6 2 2 2 2 4 2" xfId="4529"/>
    <cellStyle name="40% – paryškinimas 6 2 2 2 2 4 2 2" xfId="14204"/>
    <cellStyle name="40% – paryškinimas 6 2 2 2 2 4 3" xfId="10691"/>
    <cellStyle name="40% – paryškinimas 6 2 2 2 2 5" xfId="4530"/>
    <cellStyle name="40% – paryškinimas 6 2 2 2 2 5 2" xfId="14205"/>
    <cellStyle name="40% – paryškinimas 6 2 2 2 2 6" xfId="10684"/>
    <cellStyle name="40% – paryškinimas 6 2 2 2 3" xfId="4531"/>
    <cellStyle name="40% – paryškinimas 6 2 2 2 3 2" xfId="4532"/>
    <cellStyle name="40% – paryškinimas 6 2 2 2 3 2 2" xfId="4533"/>
    <cellStyle name="40% – paryškinimas 6 2 2 2 3 2 2 2" xfId="4534"/>
    <cellStyle name="40% – paryškinimas 6 2 2 2 3 2 2 2 2" xfId="14206"/>
    <cellStyle name="40% – paryškinimas 6 2 2 2 3 2 2 3" xfId="10694"/>
    <cellStyle name="40% – paryškinimas 6 2 2 2 3 2 3" xfId="4535"/>
    <cellStyle name="40% – paryškinimas 6 2 2 2 3 2 3 2" xfId="14207"/>
    <cellStyle name="40% – paryškinimas 6 2 2 2 3 2 4" xfId="10693"/>
    <cellStyle name="40% – paryškinimas 6 2 2 2 3 3" xfId="4536"/>
    <cellStyle name="40% – paryškinimas 6 2 2 2 3 3 2" xfId="4537"/>
    <cellStyle name="40% – paryškinimas 6 2 2 2 3 3 2 2" xfId="14208"/>
    <cellStyle name="40% – paryškinimas 6 2 2 2 3 3 3" xfId="10695"/>
    <cellStyle name="40% – paryškinimas 6 2 2 2 3 4" xfId="4538"/>
    <cellStyle name="40% – paryškinimas 6 2 2 2 3 4 2" xfId="14209"/>
    <cellStyle name="40% – paryškinimas 6 2 2 2 3 5" xfId="10692"/>
    <cellStyle name="40% – paryškinimas 6 2 2 2 4" xfId="4539"/>
    <cellStyle name="40% – paryškinimas 6 2 2 2 4 2" xfId="4540"/>
    <cellStyle name="40% – paryškinimas 6 2 2 2 4 2 2" xfId="4541"/>
    <cellStyle name="40% – paryškinimas 6 2 2 2 4 2 2 2" xfId="14210"/>
    <cellStyle name="40% – paryškinimas 6 2 2 2 4 2 3" xfId="10697"/>
    <cellStyle name="40% – paryškinimas 6 2 2 2 4 3" xfId="4542"/>
    <cellStyle name="40% – paryškinimas 6 2 2 2 4 3 2" xfId="14211"/>
    <cellStyle name="40% – paryškinimas 6 2 2 2 4 4" xfId="10696"/>
    <cellStyle name="40% – paryškinimas 6 2 2 2 5" xfId="4543"/>
    <cellStyle name="40% – paryškinimas 6 2 2 2 5 2" xfId="4544"/>
    <cellStyle name="40% – paryškinimas 6 2 2 2 5 2 2" xfId="14212"/>
    <cellStyle name="40% – paryškinimas 6 2 2 2 5 3" xfId="10698"/>
    <cellStyle name="40% – paryškinimas 6 2 2 2 6" xfId="4545"/>
    <cellStyle name="40% – paryškinimas 6 2 2 2 6 2" xfId="14213"/>
    <cellStyle name="40% – paryškinimas 6 2 2 2 7" xfId="10683"/>
    <cellStyle name="40% – paryškinimas 6 2 2 3" xfId="4546"/>
    <cellStyle name="40% – paryškinimas 6 2 2 3 2" xfId="4547"/>
    <cellStyle name="40% – paryškinimas 6 2 2 3 2 2" xfId="4548"/>
    <cellStyle name="40% – paryškinimas 6 2 2 3 2 2 2" xfId="4549"/>
    <cellStyle name="40% – paryškinimas 6 2 2 3 2 2 2 2" xfId="4550"/>
    <cellStyle name="40% – paryškinimas 6 2 2 3 2 2 2 2 2" xfId="14214"/>
    <cellStyle name="40% – paryškinimas 6 2 2 3 2 2 2 3" xfId="10702"/>
    <cellStyle name="40% – paryškinimas 6 2 2 3 2 2 3" xfId="4551"/>
    <cellStyle name="40% – paryškinimas 6 2 2 3 2 2 3 2" xfId="14215"/>
    <cellStyle name="40% – paryškinimas 6 2 2 3 2 2 4" xfId="10701"/>
    <cellStyle name="40% – paryškinimas 6 2 2 3 2 3" xfId="4552"/>
    <cellStyle name="40% – paryškinimas 6 2 2 3 2 3 2" xfId="4553"/>
    <cellStyle name="40% – paryškinimas 6 2 2 3 2 3 2 2" xfId="14216"/>
    <cellStyle name="40% – paryškinimas 6 2 2 3 2 3 3" xfId="10703"/>
    <cellStyle name="40% – paryškinimas 6 2 2 3 2 4" xfId="4554"/>
    <cellStyle name="40% – paryškinimas 6 2 2 3 2 4 2" xfId="14217"/>
    <cellStyle name="40% – paryškinimas 6 2 2 3 2 5" xfId="10700"/>
    <cellStyle name="40% – paryškinimas 6 2 2 3 3" xfId="4555"/>
    <cellStyle name="40% – paryškinimas 6 2 2 3 3 2" xfId="4556"/>
    <cellStyle name="40% – paryškinimas 6 2 2 3 3 2 2" xfId="4557"/>
    <cellStyle name="40% – paryškinimas 6 2 2 3 3 2 2 2" xfId="14218"/>
    <cellStyle name="40% – paryškinimas 6 2 2 3 3 2 3" xfId="10705"/>
    <cellStyle name="40% – paryškinimas 6 2 2 3 3 3" xfId="4558"/>
    <cellStyle name="40% – paryškinimas 6 2 2 3 3 3 2" xfId="14219"/>
    <cellStyle name="40% – paryškinimas 6 2 2 3 3 4" xfId="10704"/>
    <cellStyle name="40% – paryškinimas 6 2 2 3 4" xfId="4559"/>
    <cellStyle name="40% – paryškinimas 6 2 2 3 4 2" xfId="4560"/>
    <cellStyle name="40% – paryškinimas 6 2 2 3 4 2 2" xfId="14220"/>
    <cellStyle name="40% – paryškinimas 6 2 2 3 4 3" xfId="10706"/>
    <cellStyle name="40% – paryškinimas 6 2 2 3 5" xfId="4561"/>
    <cellStyle name="40% – paryškinimas 6 2 2 3 5 2" xfId="14221"/>
    <cellStyle name="40% – paryškinimas 6 2 2 3 6" xfId="10699"/>
    <cellStyle name="40% – paryškinimas 6 2 2 4" xfId="4562"/>
    <cellStyle name="40% – paryškinimas 6 2 2 4 2" xfId="4563"/>
    <cellStyle name="40% – paryškinimas 6 2 2 4 2 2" xfId="4564"/>
    <cellStyle name="40% – paryškinimas 6 2 2 4 2 2 2" xfId="4565"/>
    <cellStyle name="40% – paryškinimas 6 2 2 4 2 2 2 2" xfId="14222"/>
    <cellStyle name="40% – paryškinimas 6 2 2 4 2 2 3" xfId="10709"/>
    <cellStyle name="40% – paryškinimas 6 2 2 4 2 3" xfId="4566"/>
    <cellStyle name="40% – paryškinimas 6 2 2 4 2 3 2" xfId="14223"/>
    <cellStyle name="40% – paryškinimas 6 2 2 4 2 4" xfId="10708"/>
    <cellStyle name="40% – paryškinimas 6 2 2 4 3" xfId="4567"/>
    <cellStyle name="40% – paryškinimas 6 2 2 4 3 2" xfId="4568"/>
    <cellStyle name="40% – paryškinimas 6 2 2 4 3 2 2" xfId="14224"/>
    <cellStyle name="40% – paryškinimas 6 2 2 4 3 3" xfId="10710"/>
    <cellStyle name="40% – paryškinimas 6 2 2 4 4" xfId="4569"/>
    <cellStyle name="40% – paryškinimas 6 2 2 4 4 2" xfId="14225"/>
    <cellStyle name="40% – paryškinimas 6 2 2 4 5" xfId="10707"/>
    <cellStyle name="40% – paryškinimas 6 2 2 5" xfId="4570"/>
    <cellStyle name="40% – paryškinimas 6 2 2 5 2" xfId="4571"/>
    <cellStyle name="40% – paryškinimas 6 2 2 5 2 2" xfId="4572"/>
    <cellStyle name="40% – paryškinimas 6 2 2 5 2 2 2" xfId="14226"/>
    <cellStyle name="40% – paryškinimas 6 2 2 5 2 3" xfId="10712"/>
    <cellStyle name="40% – paryškinimas 6 2 2 5 3" xfId="4573"/>
    <cellStyle name="40% – paryškinimas 6 2 2 5 3 2" xfId="14227"/>
    <cellStyle name="40% – paryškinimas 6 2 2 5 4" xfId="10711"/>
    <cellStyle name="40% – paryškinimas 6 2 2 6" xfId="4574"/>
    <cellStyle name="40% – paryškinimas 6 2 2 6 2" xfId="10713"/>
    <cellStyle name="40% – paryškinimas 6 2 2 7" xfId="4575"/>
    <cellStyle name="40% – paryškinimas 6 2 2 7 2" xfId="4576"/>
    <cellStyle name="40% – paryškinimas 6 2 2 7 2 2" xfId="14228"/>
    <cellStyle name="40% – paryškinimas 6 2 2 7 3" xfId="10714"/>
    <cellStyle name="40% – paryškinimas 6 2 2 8" xfId="4577"/>
    <cellStyle name="40% – paryškinimas 6 2 2 8 2" xfId="4578"/>
    <cellStyle name="40% – paryškinimas 6 2 2 8 2 2" xfId="14229"/>
    <cellStyle name="40% – paryškinimas 6 2 2 8 3" xfId="10715"/>
    <cellStyle name="40% – paryškinimas 6 2 2 9" xfId="4579"/>
    <cellStyle name="40% – paryškinimas 6 2 2 9 2" xfId="4580"/>
    <cellStyle name="40% – paryškinimas 6 2 2 9 2 2" xfId="14230"/>
    <cellStyle name="40% – paryškinimas 6 2 2 9 3" xfId="12309"/>
    <cellStyle name="40% – paryškinimas 6 2 3" xfId="4581"/>
    <cellStyle name="40% – paryškinimas 6 2 3 2" xfId="4582"/>
    <cellStyle name="40% – paryškinimas 6 2 3 2 2" xfId="4583"/>
    <cellStyle name="40% – paryškinimas 6 2 3 2 2 2" xfId="4584"/>
    <cellStyle name="40% – paryškinimas 6 2 3 2 2 2 2" xfId="4585"/>
    <cellStyle name="40% – paryškinimas 6 2 3 2 2 2 2 2" xfId="4586"/>
    <cellStyle name="40% – paryškinimas 6 2 3 2 2 2 2 2 2" xfId="14231"/>
    <cellStyle name="40% – paryškinimas 6 2 3 2 2 2 2 3" xfId="10720"/>
    <cellStyle name="40% – paryškinimas 6 2 3 2 2 2 3" xfId="4587"/>
    <cellStyle name="40% – paryškinimas 6 2 3 2 2 2 3 2" xfId="14232"/>
    <cellStyle name="40% – paryškinimas 6 2 3 2 2 2 4" xfId="10719"/>
    <cellStyle name="40% – paryškinimas 6 2 3 2 2 3" xfId="4588"/>
    <cellStyle name="40% – paryškinimas 6 2 3 2 2 3 2" xfId="4589"/>
    <cellStyle name="40% – paryškinimas 6 2 3 2 2 3 2 2" xfId="14233"/>
    <cellStyle name="40% – paryškinimas 6 2 3 2 2 3 3" xfId="10721"/>
    <cellStyle name="40% – paryškinimas 6 2 3 2 2 4" xfId="4590"/>
    <cellStyle name="40% – paryškinimas 6 2 3 2 2 4 2" xfId="14234"/>
    <cellStyle name="40% – paryškinimas 6 2 3 2 2 5" xfId="10718"/>
    <cellStyle name="40% – paryškinimas 6 2 3 2 3" xfId="4591"/>
    <cellStyle name="40% – paryškinimas 6 2 3 2 3 2" xfId="4592"/>
    <cellStyle name="40% – paryškinimas 6 2 3 2 3 2 2" xfId="4593"/>
    <cellStyle name="40% – paryškinimas 6 2 3 2 3 2 2 2" xfId="14235"/>
    <cellStyle name="40% – paryškinimas 6 2 3 2 3 2 3" xfId="10723"/>
    <cellStyle name="40% – paryškinimas 6 2 3 2 3 3" xfId="4594"/>
    <cellStyle name="40% – paryškinimas 6 2 3 2 3 3 2" xfId="14236"/>
    <cellStyle name="40% – paryškinimas 6 2 3 2 3 4" xfId="10722"/>
    <cellStyle name="40% – paryškinimas 6 2 3 2 4" xfId="4595"/>
    <cellStyle name="40% – paryškinimas 6 2 3 2 4 2" xfId="4596"/>
    <cellStyle name="40% – paryškinimas 6 2 3 2 4 2 2" xfId="14237"/>
    <cellStyle name="40% – paryškinimas 6 2 3 2 4 3" xfId="10724"/>
    <cellStyle name="40% – paryškinimas 6 2 3 2 5" xfId="4597"/>
    <cellStyle name="40% – paryškinimas 6 2 3 2 5 2" xfId="14238"/>
    <cellStyle name="40% – paryškinimas 6 2 3 2 6" xfId="10717"/>
    <cellStyle name="40% – paryškinimas 6 2 3 3" xfId="4598"/>
    <cellStyle name="40% – paryškinimas 6 2 3 3 2" xfId="4599"/>
    <cellStyle name="40% – paryškinimas 6 2 3 3 2 2" xfId="4600"/>
    <cellStyle name="40% – paryškinimas 6 2 3 3 2 2 2" xfId="4601"/>
    <cellStyle name="40% – paryškinimas 6 2 3 3 2 2 2 2" xfId="14239"/>
    <cellStyle name="40% – paryškinimas 6 2 3 3 2 2 3" xfId="10727"/>
    <cellStyle name="40% – paryškinimas 6 2 3 3 2 3" xfId="4602"/>
    <cellStyle name="40% – paryškinimas 6 2 3 3 2 3 2" xfId="14240"/>
    <cellStyle name="40% – paryškinimas 6 2 3 3 2 4" xfId="10726"/>
    <cellStyle name="40% – paryškinimas 6 2 3 3 3" xfId="4603"/>
    <cellStyle name="40% – paryškinimas 6 2 3 3 3 2" xfId="4604"/>
    <cellStyle name="40% – paryškinimas 6 2 3 3 3 2 2" xfId="14241"/>
    <cellStyle name="40% – paryškinimas 6 2 3 3 3 3" xfId="10728"/>
    <cellStyle name="40% – paryškinimas 6 2 3 3 4" xfId="4605"/>
    <cellStyle name="40% – paryškinimas 6 2 3 3 4 2" xfId="14242"/>
    <cellStyle name="40% – paryškinimas 6 2 3 3 5" xfId="10725"/>
    <cellStyle name="40% – paryškinimas 6 2 3 4" xfId="4606"/>
    <cellStyle name="40% – paryškinimas 6 2 3 4 2" xfId="4607"/>
    <cellStyle name="40% – paryškinimas 6 2 3 4 2 2" xfId="4608"/>
    <cellStyle name="40% – paryškinimas 6 2 3 4 2 2 2" xfId="14243"/>
    <cellStyle name="40% – paryškinimas 6 2 3 4 2 3" xfId="10730"/>
    <cellStyle name="40% – paryškinimas 6 2 3 4 3" xfId="4609"/>
    <cellStyle name="40% – paryškinimas 6 2 3 4 3 2" xfId="14244"/>
    <cellStyle name="40% – paryškinimas 6 2 3 4 4" xfId="10729"/>
    <cellStyle name="40% – paryškinimas 6 2 3 5" xfId="4610"/>
    <cellStyle name="40% – paryškinimas 6 2 3 5 2" xfId="4611"/>
    <cellStyle name="40% – paryškinimas 6 2 3 5 2 2" xfId="14245"/>
    <cellStyle name="40% – paryškinimas 6 2 3 5 3" xfId="10731"/>
    <cellStyle name="40% – paryškinimas 6 2 3 6" xfId="4612"/>
    <cellStyle name="40% – paryškinimas 6 2 3 6 2" xfId="14246"/>
    <cellStyle name="40% – paryškinimas 6 2 3 7" xfId="10716"/>
    <cellStyle name="40% – paryškinimas 6 2 4" xfId="4613"/>
    <cellStyle name="40% – paryškinimas 6 2 4 2" xfId="4614"/>
    <cellStyle name="40% – paryškinimas 6 2 4 2 2" xfId="4615"/>
    <cellStyle name="40% – paryškinimas 6 2 4 2 2 2" xfId="4616"/>
    <cellStyle name="40% – paryškinimas 6 2 4 2 2 2 2" xfId="4617"/>
    <cellStyle name="40% – paryškinimas 6 2 4 2 2 2 2 2" xfId="14247"/>
    <cellStyle name="40% – paryškinimas 6 2 4 2 2 2 3" xfId="10735"/>
    <cellStyle name="40% – paryškinimas 6 2 4 2 2 3" xfId="4618"/>
    <cellStyle name="40% – paryškinimas 6 2 4 2 2 3 2" xfId="14248"/>
    <cellStyle name="40% – paryškinimas 6 2 4 2 2 4" xfId="10734"/>
    <cellStyle name="40% – paryškinimas 6 2 4 2 3" xfId="4619"/>
    <cellStyle name="40% – paryškinimas 6 2 4 2 3 2" xfId="4620"/>
    <cellStyle name="40% – paryškinimas 6 2 4 2 3 2 2" xfId="14249"/>
    <cellStyle name="40% – paryškinimas 6 2 4 2 3 3" xfId="10736"/>
    <cellStyle name="40% – paryškinimas 6 2 4 2 4" xfId="4621"/>
    <cellStyle name="40% – paryškinimas 6 2 4 2 4 2" xfId="14250"/>
    <cellStyle name="40% – paryškinimas 6 2 4 2 5" xfId="10733"/>
    <cellStyle name="40% – paryškinimas 6 2 4 3" xfId="4622"/>
    <cellStyle name="40% – paryškinimas 6 2 4 3 2" xfId="4623"/>
    <cellStyle name="40% – paryškinimas 6 2 4 3 2 2" xfId="4624"/>
    <cellStyle name="40% – paryškinimas 6 2 4 3 2 2 2" xfId="14251"/>
    <cellStyle name="40% – paryškinimas 6 2 4 3 2 3" xfId="10738"/>
    <cellStyle name="40% – paryškinimas 6 2 4 3 3" xfId="4625"/>
    <cellStyle name="40% – paryškinimas 6 2 4 3 3 2" xfId="14252"/>
    <cellStyle name="40% – paryškinimas 6 2 4 3 4" xfId="10737"/>
    <cellStyle name="40% – paryškinimas 6 2 4 4" xfId="4626"/>
    <cellStyle name="40% – paryškinimas 6 2 4 4 2" xfId="4627"/>
    <cellStyle name="40% – paryškinimas 6 2 4 4 2 2" xfId="14253"/>
    <cellStyle name="40% – paryškinimas 6 2 4 4 3" xfId="10739"/>
    <cellStyle name="40% – paryškinimas 6 2 4 5" xfId="4628"/>
    <cellStyle name="40% – paryškinimas 6 2 4 5 2" xfId="14254"/>
    <cellStyle name="40% – paryškinimas 6 2 4 6" xfId="10732"/>
    <cellStyle name="40% – paryškinimas 6 2 5" xfId="4629"/>
    <cellStyle name="40% – paryškinimas 6 2 5 2" xfId="4630"/>
    <cellStyle name="40% – paryškinimas 6 2 5 2 2" xfId="4631"/>
    <cellStyle name="40% – paryškinimas 6 2 5 2 2 2" xfId="4632"/>
    <cellStyle name="40% – paryškinimas 6 2 5 2 2 2 2" xfId="4633"/>
    <cellStyle name="40% – paryškinimas 6 2 5 2 2 2 2 2" xfId="14255"/>
    <cellStyle name="40% – paryškinimas 6 2 5 2 2 2 3" xfId="10743"/>
    <cellStyle name="40% – paryškinimas 6 2 5 2 2 3" xfId="4634"/>
    <cellStyle name="40% – paryškinimas 6 2 5 2 2 3 2" xfId="14256"/>
    <cellStyle name="40% – paryškinimas 6 2 5 2 2 4" xfId="10742"/>
    <cellStyle name="40% – paryškinimas 6 2 5 2 3" xfId="4635"/>
    <cellStyle name="40% – paryškinimas 6 2 5 2 3 2" xfId="4636"/>
    <cellStyle name="40% – paryškinimas 6 2 5 2 3 2 2" xfId="14257"/>
    <cellStyle name="40% – paryškinimas 6 2 5 2 3 3" xfId="10744"/>
    <cellStyle name="40% – paryškinimas 6 2 5 2 4" xfId="4637"/>
    <cellStyle name="40% – paryškinimas 6 2 5 2 4 2" xfId="14258"/>
    <cellStyle name="40% – paryškinimas 6 2 5 2 5" xfId="10741"/>
    <cellStyle name="40% – paryškinimas 6 2 5 3" xfId="4638"/>
    <cellStyle name="40% – paryškinimas 6 2 5 3 2" xfId="4639"/>
    <cellStyle name="40% – paryškinimas 6 2 5 3 2 2" xfId="4640"/>
    <cellStyle name="40% – paryškinimas 6 2 5 3 2 2 2" xfId="14259"/>
    <cellStyle name="40% – paryškinimas 6 2 5 3 2 3" xfId="10746"/>
    <cellStyle name="40% – paryškinimas 6 2 5 3 3" xfId="4641"/>
    <cellStyle name="40% – paryškinimas 6 2 5 3 3 2" xfId="14260"/>
    <cellStyle name="40% – paryškinimas 6 2 5 3 4" xfId="10745"/>
    <cellStyle name="40% – paryškinimas 6 2 5 4" xfId="4642"/>
    <cellStyle name="40% – paryškinimas 6 2 5 4 2" xfId="4643"/>
    <cellStyle name="40% – paryškinimas 6 2 5 4 2 2" xfId="14261"/>
    <cellStyle name="40% – paryškinimas 6 2 5 4 3" xfId="10747"/>
    <cellStyle name="40% – paryškinimas 6 2 5 5" xfId="4644"/>
    <cellStyle name="40% – paryškinimas 6 2 5 5 2" xfId="14262"/>
    <cellStyle name="40% – paryškinimas 6 2 5 6" xfId="10740"/>
    <cellStyle name="40% – paryškinimas 6 2 6" xfId="4645"/>
    <cellStyle name="40% – paryškinimas 6 2 6 2" xfId="10748"/>
    <cellStyle name="40% – paryškinimas 6 2 7" xfId="4646"/>
    <cellStyle name="40% – paryškinimas 6 2 7 2" xfId="10749"/>
    <cellStyle name="40% – paryškinimas 6 2 8" xfId="4647"/>
    <cellStyle name="40% – paryškinimas 6 2 8 2" xfId="4648"/>
    <cellStyle name="40% – paryškinimas 6 2 8 2 2" xfId="12443"/>
    <cellStyle name="40% – paryškinimas 6 2 8 3" xfId="12295"/>
    <cellStyle name="40% – paryškinimas 6 2 9" xfId="4649"/>
    <cellStyle name="40% – paryškinimas 6 2 9 2" xfId="12409"/>
    <cellStyle name="40% – paryškinimas 6 3" xfId="4650"/>
    <cellStyle name="40% – paryškinimas 6 3 2" xfId="4651"/>
    <cellStyle name="40% – paryškinimas 6 3 2 2" xfId="4652"/>
    <cellStyle name="40% – paryškinimas 6 3 2 2 2" xfId="4653"/>
    <cellStyle name="40% – paryškinimas 6 3 2 2 2 2" xfId="4654"/>
    <cellStyle name="40% – paryškinimas 6 3 2 2 2 2 2" xfId="4655"/>
    <cellStyle name="40% – paryškinimas 6 3 2 2 2 2 2 2" xfId="4656"/>
    <cellStyle name="40% – paryškinimas 6 3 2 2 2 2 2 2 2" xfId="4657"/>
    <cellStyle name="40% – paryškinimas 6 3 2 2 2 2 2 2 2 2" xfId="14263"/>
    <cellStyle name="40% – paryškinimas 6 3 2 2 2 2 2 2 3" xfId="10756"/>
    <cellStyle name="40% – paryškinimas 6 3 2 2 2 2 2 3" xfId="4658"/>
    <cellStyle name="40% – paryškinimas 6 3 2 2 2 2 2 3 2" xfId="14264"/>
    <cellStyle name="40% – paryškinimas 6 3 2 2 2 2 2 4" xfId="10755"/>
    <cellStyle name="40% – paryškinimas 6 3 2 2 2 2 3" xfId="4659"/>
    <cellStyle name="40% – paryškinimas 6 3 2 2 2 2 3 2" xfId="4660"/>
    <cellStyle name="40% – paryškinimas 6 3 2 2 2 2 3 2 2" xfId="14265"/>
    <cellStyle name="40% – paryškinimas 6 3 2 2 2 2 3 3" xfId="10757"/>
    <cellStyle name="40% – paryškinimas 6 3 2 2 2 2 4" xfId="4661"/>
    <cellStyle name="40% – paryškinimas 6 3 2 2 2 2 4 2" xfId="14266"/>
    <cellStyle name="40% – paryškinimas 6 3 2 2 2 2 5" xfId="10754"/>
    <cellStyle name="40% – paryškinimas 6 3 2 2 2 3" xfId="4662"/>
    <cellStyle name="40% – paryškinimas 6 3 2 2 2 3 2" xfId="4663"/>
    <cellStyle name="40% – paryškinimas 6 3 2 2 2 3 2 2" xfId="4664"/>
    <cellStyle name="40% – paryškinimas 6 3 2 2 2 3 2 2 2" xfId="14267"/>
    <cellStyle name="40% – paryškinimas 6 3 2 2 2 3 2 3" xfId="10759"/>
    <cellStyle name="40% – paryškinimas 6 3 2 2 2 3 3" xfId="4665"/>
    <cellStyle name="40% – paryškinimas 6 3 2 2 2 3 3 2" xfId="14268"/>
    <cellStyle name="40% – paryškinimas 6 3 2 2 2 3 4" xfId="10758"/>
    <cellStyle name="40% – paryškinimas 6 3 2 2 2 4" xfId="4666"/>
    <cellStyle name="40% – paryškinimas 6 3 2 2 2 4 2" xfId="4667"/>
    <cellStyle name="40% – paryškinimas 6 3 2 2 2 4 2 2" xfId="14269"/>
    <cellStyle name="40% – paryškinimas 6 3 2 2 2 4 3" xfId="10760"/>
    <cellStyle name="40% – paryškinimas 6 3 2 2 2 5" xfId="4668"/>
    <cellStyle name="40% – paryškinimas 6 3 2 2 2 5 2" xfId="14270"/>
    <cellStyle name="40% – paryškinimas 6 3 2 2 2 6" xfId="10753"/>
    <cellStyle name="40% – paryškinimas 6 3 2 2 3" xfId="4669"/>
    <cellStyle name="40% – paryškinimas 6 3 2 2 3 2" xfId="4670"/>
    <cellStyle name="40% – paryškinimas 6 3 2 2 3 2 2" xfId="4671"/>
    <cellStyle name="40% – paryškinimas 6 3 2 2 3 2 2 2" xfId="4672"/>
    <cellStyle name="40% – paryškinimas 6 3 2 2 3 2 2 2 2" xfId="14271"/>
    <cellStyle name="40% – paryškinimas 6 3 2 2 3 2 2 3" xfId="10763"/>
    <cellStyle name="40% – paryškinimas 6 3 2 2 3 2 3" xfId="4673"/>
    <cellStyle name="40% – paryškinimas 6 3 2 2 3 2 3 2" xfId="14272"/>
    <cellStyle name="40% – paryškinimas 6 3 2 2 3 2 4" xfId="10762"/>
    <cellStyle name="40% – paryškinimas 6 3 2 2 3 3" xfId="4674"/>
    <cellStyle name="40% – paryškinimas 6 3 2 2 3 3 2" xfId="4675"/>
    <cellStyle name="40% – paryškinimas 6 3 2 2 3 3 2 2" xfId="14273"/>
    <cellStyle name="40% – paryškinimas 6 3 2 2 3 3 3" xfId="10764"/>
    <cellStyle name="40% – paryškinimas 6 3 2 2 3 4" xfId="4676"/>
    <cellStyle name="40% – paryškinimas 6 3 2 2 3 4 2" xfId="14274"/>
    <cellStyle name="40% – paryškinimas 6 3 2 2 3 5" xfId="10761"/>
    <cellStyle name="40% – paryškinimas 6 3 2 2 4" xfId="4677"/>
    <cellStyle name="40% – paryškinimas 6 3 2 2 4 2" xfId="4678"/>
    <cellStyle name="40% – paryškinimas 6 3 2 2 4 2 2" xfId="4679"/>
    <cellStyle name="40% – paryškinimas 6 3 2 2 4 2 2 2" xfId="14275"/>
    <cellStyle name="40% – paryškinimas 6 3 2 2 4 2 3" xfId="10766"/>
    <cellStyle name="40% – paryškinimas 6 3 2 2 4 3" xfId="4680"/>
    <cellStyle name="40% – paryškinimas 6 3 2 2 4 3 2" xfId="14276"/>
    <cellStyle name="40% – paryškinimas 6 3 2 2 4 4" xfId="10765"/>
    <cellStyle name="40% – paryškinimas 6 3 2 2 5" xfId="4681"/>
    <cellStyle name="40% – paryškinimas 6 3 2 2 5 2" xfId="4682"/>
    <cellStyle name="40% – paryškinimas 6 3 2 2 5 2 2" xfId="14277"/>
    <cellStyle name="40% – paryškinimas 6 3 2 2 5 3" xfId="10767"/>
    <cellStyle name="40% – paryškinimas 6 3 2 2 6" xfId="4683"/>
    <cellStyle name="40% – paryškinimas 6 3 2 2 6 2" xfId="14278"/>
    <cellStyle name="40% – paryškinimas 6 3 2 2 7" xfId="10752"/>
    <cellStyle name="40% – paryškinimas 6 3 2 3" xfId="4684"/>
    <cellStyle name="40% – paryškinimas 6 3 2 3 2" xfId="4685"/>
    <cellStyle name="40% – paryškinimas 6 3 2 3 2 2" xfId="4686"/>
    <cellStyle name="40% – paryškinimas 6 3 2 3 2 2 2" xfId="4687"/>
    <cellStyle name="40% – paryškinimas 6 3 2 3 2 2 2 2" xfId="4688"/>
    <cellStyle name="40% – paryškinimas 6 3 2 3 2 2 2 2 2" xfId="14279"/>
    <cellStyle name="40% – paryškinimas 6 3 2 3 2 2 2 3" xfId="10771"/>
    <cellStyle name="40% – paryškinimas 6 3 2 3 2 2 3" xfId="4689"/>
    <cellStyle name="40% – paryškinimas 6 3 2 3 2 2 3 2" xfId="14280"/>
    <cellStyle name="40% – paryškinimas 6 3 2 3 2 2 4" xfId="10770"/>
    <cellStyle name="40% – paryškinimas 6 3 2 3 2 3" xfId="4690"/>
    <cellStyle name="40% – paryškinimas 6 3 2 3 2 3 2" xfId="4691"/>
    <cellStyle name="40% – paryškinimas 6 3 2 3 2 3 2 2" xfId="14281"/>
    <cellStyle name="40% – paryškinimas 6 3 2 3 2 3 3" xfId="10772"/>
    <cellStyle name="40% – paryškinimas 6 3 2 3 2 4" xfId="4692"/>
    <cellStyle name="40% – paryškinimas 6 3 2 3 2 4 2" xfId="14282"/>
    <cellStyle name="40% – paryškinimas 6 3 2 3 2 5" xfId="10769"/>
    <cellStyle name="40% – paryškinimas 6 3 2 3 3" xfId="4693"/>
    <cellStyle name="40% – paryškinimas 6 3 2 3 3 2" xfId="4694"/>
    <cellStyle name="40% – paryškinimas 6 3 2 3 3 2 2" xfId="4695"/>
    <cellStyle name="40% – paryškinimas 6 3 2 3 3 2 2 2" xfId="14283"/>
    <cellStyle name="40% – paryškinimas 6 3 2 3 3 2 3" xfId="10774"/>
    <cellStyle name="40% – paryškinimas 6 3 2 3 3 3" xfId="4696"/>
    <cellStyle name="40% – paryškinimas 6 3 2 3 3 3 2" xfId="14284"/>
    <cellStyle name="40% – paryškinimas 6 3 2 3 3 4" xfId="10773"/>
    <cellStyle name="40% – paryškinimas 6 3 2 3 4" xfId="4697"/>
    <cellStyle name="40% – paryškinimas 6 3 2 3 4 2" xfId="4698"/>
    <cellStyle name="40% – paryškinimas 6 3 2 3 4 2 2" xfId="14285"/>
    <cellStyle name="40% – paryškinimas 6 3 2 3 4 3" xfId="10775"/>
    <cellStyle name="40% – paryškinimas 6 3 2 3 5" xfId="4699"/>
    <cellStyle name="40% – paryškinimas 6 3 2 3 5 2" xfId="14286"/>
    <cellStyle name="40% – paryškinimas 6 3 2 3 6" xfId="10768"/>
    <cellStyle name="40% – paryškinimas 6 3 2 4" xfId="4700"/>
    <cellStyle name="40% – paryškinimas 6 3 2 4 2" xfId="4701"/>
    <cellStyle name="40% – paryškinimas 6 3 2 4 2 2" xfId="4702"/>
    <cellStyle name="40% – paryškinimas 6 3 2 4 2 2 2" xfId="4703"/>
    <cellStyle name="40% – paryškinimas 6 3 2 4 2 2 2 2" xfId="14287"/>
    <cellStyle name="40% – paryškinimas 6 3 2 4 2 2 3" xfId="10778"/>
    <cellStyle name="40% – paryškinimas 6 3 2 4 2 3" xfId="4704"/>
    <cellStyle name="40% – paryškinimas 6 3 2 4 2 3 2" xfId="14288"/>
    <cellStyle name="40% – paryškinimas 6 3 2 4 2 4" xfId="10777"/>
    <cellStyle name="40% – paryškinimas 6 3 2 4 3" xfId="4705"/>
    <cellStyle name="40% – paryškinimas 6 3 2 4 3 2" xfId="4706"/>
    <cellStyle name="40% – paryškinimas 6 3 2 4 3 2 2" xfId="14289"/>
    <cellStyle name="40% – paryškinimas 6 3 2 4 3 3" xfId="10779"/>
    <cellStyle name="40% – paryškinimas 6 3 2 4 4" xfId="4707"/>
    <cellStyle name="40% – paryškinimas 6 3 2 4 4 2" xfId="14290"/>
    <cellStyle name="40% – paryškinimas 6 3 2 4 5" xfId="10776"/>
    <cellStyle name="40% – paryškinimas 6 3 2 5" xfId="4708"/>
    <cellStyle name="40% – paryškinimas 6 3 2 5 2" xfId="4709"/>
    <cellStyle name="40% – paryškinimas 6 3 2 5 2 2" xfId="4710"/>
    <cellStyle name="40% – paryškinimas 6 3 2 5 2 2 2" xfId="14291"/>
    <cellStyle name="40% – paryškinimas 6 3 2 5 2 3" xfId="10781"/>
    <cellStyle name="40% – paryškinimas 6 3 2 5 3" xfId="4711"/>
    <cellStyle name="40% – paryškinimas 6 3 2 5 3 2" xfId="14292"/>
    <cellStyle name="40% – paryškinimas 6 3 2 5 4" xfId="10780"/>
    <cellStyle name="40% – paryškinimas 6 3 2 6" xfId="4712"/>
    <cellStyle name="40% – paryškinimas 6 3 2 6 2" xfId="4713"/>
    <cellStyle name="40% – paryškinimas 6 3 2 6 2 2" xfId="14293"/>
    <cellStyle name="40% – paryškinimas 6 3 2 6 3" xfId="10782"/>
    <cellStyle name="40% – paryškinimas 6 3 2 7" xfId="4714"/>
    <cellStyle name="40% – paryškinimas 6 3 2 7 2" xfId="14294"/>
    <cellStyle name="40% – paryškinimas 6 3 2 8" xfId="10751"/>
    <cellStyle name="40% – paryškinimas 6 3 3" xfId="4715"/>
    <cellStyle name="40% – paryškinimas 6 3 3 2" xfId="4716"/>
    <cellStyle name="40% – paryškinimas 6 3 3 2 2" xfId="4717"/>
    <cellStyle name="40% – paryškinimas 6 3 3 2 2 2" xfId="4718"/>
    <cellStyle name="40% – paryškinimas 6 3 3 2 2 2 2" xfId="4719"/>
    <cellStyle name="40% – paryškinimas 6 3 3 2 2 2 2 2" xfId="4720"/>
    <cellStyle name="40% – paryškinimas 6 3 3 2 2 2 2 2 2" xfId="14295"/>
    <cellStyle name="40% – paryškinimas 6 3 3 2 2 2 2 3" xfId="10787"/>
    <cellStyle name="40% – paryškinimas 6 3 3 2 2 2 3" xfId="4721"/>
    <cellStyle name="40% – paryškinimas 6 3 3 2 2 2 3 2" xfId="14296"/>
    <cellStyle name="40% – paryškinimas 6 3 3 2 2 2 4" xfId="10786"/>
    <cellStyle name="40% – paryškinimas 6 3 3 2 2 3" xfId="4722"/>
    <cellStyle name="40% – paryškinimas 6 3 3 2 2 3 2" xfId="4723"/>
    <cellStyle name="40% – paryškinimas 6 3 3 2 2 3 2 2" xfId="14297"/>
    <cellStyle name="40% – paryškinimas 6 3 3 2 2 3 3" xfId="10788"/>
    <cellStyle name="40% – paryškinimas 6 3 3 2 2 4" xfId="4724"/>
    <cellStyle name="40% – paryškinimas 6 3 3 2 2 4 2" xfId="14298"/>
    <cellStyle name="40% – paryškinimas 6 3 3 2 2 5" xfId="10785"/>
    <cellStyle name="40% – paryškinimas 6 3 3 2 3" xfId="4725"/>
    <cellStyle name="40% – paryškinimas 6 3 3 2 3 2" xfId="4726"/>
    <cellStyle name="40% – paryškinimas 6 3 3 2 3 2 2" xfId="4727"/>
    <cellStyle name="40% – paryškinimas 6 3 3 2 3 2 2 2" xfId="14299"/>
    <cellStyle name="40% – paryškinimas 6 3 3 2 3 2 3" xfId="10790"/>
    <cellStyle name="40% – paryškinimas 6 3 3 2 3 3" xfId="4728"/>
    <cellStyle name="40% – paryškinimas 6 3 3 2 3 3 2" xfId="14300"/>
    <cellStyle name="40% – paryškinimas 6 3 3 2 3 4" xfId="10789"/>
    <cellStyle name="40% – paryškinimas 6 3 3 2 4" xfId="4729"/>
    <cellStyle name="40% – paryškinimas 6 3 3 2 4 2" xfId="4730"/>
    <cellStyle name="40% – paryškinimas 6 3 3 2 4 2 2" xfId="14301"/>
    <cellStyle name="40% – paryškinimas 6 3 3 2 4 3" xfId="10791"/>
    <cellStyle name="40% – paryškinimas 6 3 3 2 5" xfId="4731"/>
    <cellStyle name="40% – paryškinimas 6 3 3 2 5 2" xfId="14302"/>
    <cellStyle name="40% – paryškinimas 6 3 3 2 6" xfId="10784"/>
    <cellStyle name="40% – paryškinimas 6 3 3 3" xfId="4732"/>
    <cellStyle name="40% – paryškinimas 6 3 3 3 2" xfId="4733"/>
    <cellStyle name="40% – paryškinimas 6 3 3 3 2 2" xfId="4734"/>
    <cellStyle name="40% – paryškinimas 6 3 3 3 2 2 2" xfId="4735"/>
    <cellStyle name="40% – paryškinimas 6 3 3 3 2 2 2 2" xfId="14303"/>
    <cellStyle name="40% – paryškinimas 6 3 3 3 2 2 3" xfId="10794"/>
    <cellStyle name="40% – paryškinimas 6 3 3 3 2 3" xfId="4736"/>
    <cellStyle name="40% – paryškinimas 6 3 3 3 2 3 2" xfId="14304"/>
    <cellStyle name="40% – paryškinimas 6 3 3 3 2 4" xfId="10793"/>
    <cellStyle name="40% – paryškinimas 6 3 3 3 3" xfId="4737"/>
    <cellStyle name="40% – paryškinimas 6 3 3 3 3 2" xfId="4738"/>
    <cellStyle name="40% – paryškinimas 6 3 3 3 3 2 2" xfId="14305"/>
    <cellStyle name="40% – paryškinimas 6 3 3 3 3 3" xfId="10795"/>
    <cellStyle name="40% – paryškinimas 6 3 3 3 4" xfId="4739"/>
    <cellStyle name="40% – paryškinimas 6 3 3 3 4 2" xfId="14306"/>
    <cellStyle name="40% – paryškinimas 6 3 3 3 5" xfId="10792"/>
    <cellStyle name="40% – paryškinimas 6 3 3 4" xfId="4740"/>
    <cellStyle name="40% – paryškinimas 6 3 3 4 2" xfId="4741"/>
    <cellStyle name="40% – paryškinimas 6 3 3 4 2 2" xfId="4742"/>
    <cellStyle name="40% – paryškinimas 6 3 3 4 2 2 2" xfId="14307"/>
    <cellStyle name="40% – paryškinimas 6 3 3 4 2 3" xfId="10797"/>
    <cellStyle name="40% – paryškinimas 6 3 3 4 3" xfId="4743"/>
    <cellStyle name="40% – paryškinimas 6 3 3 4 3 2" xfId="14308"/>
    <cellStyle name="40% – paryškinimas 6 3 3 4 4" xfId="10796"/>
    <cellStyle name="40% – paryškinimas 6 3 3 5" xfId="4744"/>
    <cellStyle name="40% – paryškinimas 6 3 3 5 2" xfId="4745"/>
    <cellStyle name="40% – paryškinimas 6 3 3 5 2 2" xfId="14309"/>
    <cellStyle name="40% – paryškinimas 6 3 3 5 3" xfId="10798"/>
    <cellStyle name="40% – paryškinimas 6 3 3 6" xfId="4746"/>
    <cellStyle name="40% – paryškinimas 6 3 3 6 2" xfId="14310"/>
    <cellStyle name="40% – paryškinimas 6 3 3 7" xfId="10783"/>
    <cellStyle name="40% – paryškinimas 6 3 4" xfId="4747"/>
    <cellStyle name="40% – paryškinimas 6 3 4 2" xfId="4748"/>
    <cellStyle name="40% – paryškinimas 6 3 4 2 2" xfId="4749"/>
    <cellStyle name="40% – paryškinimas 6 3 4 2 2 2" xfId="4750"/>
    <cellStyle name="40% – paryškinimas 6 3 4 2 2 2 2" xfId="4751"/>
    <cellStyle name="40% – paryškinimas 6 3 4 2 2 2 2 2" xfId="14311"/>
    <cellStyle name="40% – paryškinimas 6 3 4 2 2 2 3" xfId="10802"/>
    <cellStyle name="40% – paryškinimas 6 3 4 2 2 3" xfId="4752"/>
    <cellStyle name="40% – paryškinimas 6 3 4 2 2 3 2" xfId="14312"/>
    <cellStyle name="40% – paryškinimas 6 3 4 2 2 4" xfId="10801"/>
    <cellStyle name="40% – paryškinimas 6 3 4 2 3" xfId="4753"/>
    <cellStyle name="40% – paryškinimas 6 3 4 2 3 2" xfId="4754"/>
    <cellStyle name="40% – paryškinimas 6 3 4 2 3 2 2" xfId="14313"/>
    <cellStyle name="40% – paryškinimas 6 3 4 2 3 3" xfId="10803"/>
    <cellStyle name="40% – paryškinimas 6 3 4 2 4" xfId="4755"/>
    <cellStyle name="40% – paryškinimas 6 3 4 2 4 2" xfId="14314"/>
    <cellStyle name="40% – paryškinimas 6 3 4 2 5" xfId="10800"/>
    <cellStyle name="40% – paryškinimas 6 3 4 3" xfId="4756"/>
    <cellStyle name="40% – paryškinimas 6 3 4 3 2" xfId="4757"/>
    <cellStyle name="40% – paryškinimas 6 3 4 3 2 2" xfId="4758"/>
    <cellStyle name="40% – paryškinimas 6 3 4 3 2 2 2" xfId="14315"/>
    <cellStyle name="40% – paryškinimas 6 3 4 3 2 3" xfId="10805"/>
    <cellStyle name="40% – paryškinimas 6 3 4 3 3" xfId="4759"/>
    <cellStyle name="40% – paryškinimas 6 3 4 3 3 2" xfId="14316"/>
    <cellStyle name="40% – paryškinimas 6 3 4 3 4" xfId="10804"/>
    <cellStyle name="40% – paryškinimas 6 3 4 4" xfId="4760"/>
    <cellStyle name="40% – paryškinimas 6 3 4 4 2" xfId="4761"/>
    <cellStyle name="40% – paryškinimas 6 3 4 4 2 2" xfId="14317"/>
    <cellStyle name="40% – paryškinimas 6 3 4 4 3" xfId="10806"/>
    <cellStyle name="40% – paryškinimas 6 3 4 5" xfId="4762"/>
    <cellStyle name="40% – paryškinimas 6 3 4 5 2" xfId="14318"/>
    <cellStyle name="40% – paryškinimas 6 3 4 6" xfId="10799"/>
    <cellStyle name="40% – paryškinimas 6 3 5" xfId="4763"/>
    <cellStyle name="40% – paryškinimas 6 3 5 2" xfId="4764"/>
    <cellStyle name="40% – paryškinimas 6 3 5 2 2" xfId="4765"/>
    <cellStyle name="40% – paryškinimas 6 3 5 2 2 2" xfId="4766"/>
    <cellStyle name="40% – paryškinimas 6 3 5 2 2 2 2" xfId="14319"/>
    <cellStyle name="40% – paryškinimas 6 3 5 2 2 3" xfId="10809"/>
    <cellStyle name="40% – paryškinimas 6 3 5 2 3" xfId="4767"/>
    <cellStyle name="40% – paryškinimas 6 3 5 2 3 2" xfId="14320"/>
    <cellStyle name="40% – paryškinimas 6 3 5 2 4" xfId="10808"/>
    <cellStyle name="40% – paryškinimas 6 3 5 3" xfId="4768"/>
    <cellStyle name="40% – paryškinimas 6 3 5 3 2" xfId="4769"/>
    <cellStyle name="40% – paryškinimas 6 3 5 3 2 2" xfId="14321"/>
    <cellStyle name="40% – paryškinimas 6 3 5 3 3" xfId="10810"/>
    <cellStyle name="40% – paryškinimas 6 3 5 4" xfId="4770"/>
    <cellStyle name="40% – paryškinimas 6 3 5 4 2" xfId="14322"/>
    <cellStyle name="40% – paryškinimas 6 3 5 5" xfId="10807"/>
    <cellStyle name="40% – paryškinimas 6 3 6" xfId="4771"/>
    <cellStyle name="40% – paryškinimas 6 3 6 2" xfId="4772"/>
    <cellStyle name="40% – paryškinimas 6 3 6 2 2" xfId="4773"/>
    <cellStyle name="40% – paryškinimas 6 3 6 2 2 2" xfId="14323"/>
    <cellStyle name="40% – paryškinimas 6 3 6 2 3" xfId="10812"/>
    <cellStyle name="40% – paryškinimas 6 3 6 3" xfId="4774"/>
    <cellStyle name="40% – paryškinimas 6 3 6 3 2" xfId="14324"/>
    <cellStyle name="40% – paryškinimas 6 3 6 4" xfId="10811"/>
    <cellStyle name="40% – paryškinimas 6 3 7" xfId="4775"/>
    <cellStyle name="40% – paryškinimas 6 3 7 2" xfId="4776"/>
    <cellStyle name="40% – paryškinimas 6 3 7 2 2" xfId="14325"/>
    <cellStyle name="40% – paryškinimas 6 3 7 3" xfId="10813"/>
    <cellStyle name="40% – paryškinimas 6 3 8" xfId="4777"/>
    <cellStyle name="40% – paryškinimas 6 3 8 2" xfId="14326"/>
    <cellStyle name="40% – paryškinimas 6 3 9" xfId="10750"/>
    <cellStyle name="40% – paryškinimas 6 4" xfId="4778"/>
    <cellStyle name="40% – paryškinimas 6 4 2" xfId="4779"/>
    <cellStyle name="40% – paryškinimas 6 4 2 2" xfId="4780"/>
    <cellStyle name="40% – paryškinimas 6 4 2 2 2" xfId="4781"/>
    <cellStyle name="40% – paryškinimas 6 4 2 2 2 2" xfId="4782"/>
    <cellStyle name="40% – paryškinimas 6 4 2 2 2 2 2" xfId="4783"/>
    <cellStyle name="40% – paryškinimas 6 4 2 2 2 2 2 2" xfId="4784"/>
    <cellStyle name="40% – paryškinimas 6 4 2 2 2 2 2 2 2" xfId="4785"/>
    <cellStyle name="40% – paryškinimas 6 4 2 2 2 2 2 2 2 2" xfId="14327"/>
    <cellStyle name="40% – paryškinimas 6 4 2 2 2 2 2 2 3" xfId="10820"/>
    <cellStyle name="40% – paryškinimas 6 4 2 2 2 2 2 3" xfId="4786"/>
    <cellStyle name="40% – paryškinimas 6 4 2 2 2 2 2 3 2" xfId="14328"/>
    <cellStyle name="40% – paryškinimas 6 4 2 2 2 2 2 4" xfId="10819"/>
    <cellStyle name="40% – paryškinimas 6 4 2 2 2 2 3" xfId="4787"/>
    <cellStyle name="40% – paryškinimas 6 4 2 2 2 2 3 2" xfId="4788"/>
    <cellStyle name="40% – paryškinimas 6 4 2 2 2 2 3 2 2" xfId="14329"/>
    <cellStyle name="40% – paryškinimas 6 4 2 2 2 2 3 3" xfId="10821"/>
    <cellStyle name="40% – paryškinimas 6 4 2 2 2 2 4" xfId="4789"/>
    <cellStyle name="40% – paryškinimas 6 4 2 2 2 2 4 2" xfId="14330"/>
    <cellStyle name="40% – paryškinimas 6 4 2 2 2 2 5" xfId="10818"/>
    <cellStyle name="40% – paryškinimas 6 4 2 2 2 3" xfId="4790"/>
    <cellStyle name="40% – paryškinimas 6 4 2 2 2 3 2" xfId="4791"/>
    <cellStyle name="40% – paryškinimas 6 4 2 2 2 3 2 2" xfId="4792"/>
    <cellStyle name="40% – paryškinimas 6 4 2 2 2 3 2 2 2" xfId="14331"/>
    <cellStyle name="40% – paryškinimas 6 4 2 2 2 3 2 3" xfId="10823"/>
    <cellStyle name="40% – paryškinimas 6 4 2 2 2 3 3" xfId="4793"/>
    <cellStyle name="40% – paryškinimas 6 4 2 2 2 3 3 2" xfId="14332"/>
    <cellStyle name="40% – paryškinimas 6 4 2 2 2 3 4" xfId="10822"/>
    <cellStyle name="40% – paryškinimas 6 4 2 2 2 4" xfId="4794"/>
    <cellStyle name="40% – paryškinimas 6 4 2 2 2 4 2" xfId="4795"/>
    <cellStyle name="40% – paryškinimas 6 4 2 2 2 4 2 2" xfId="14333"/>
    <cellStyle name="40% – paryškinimas 6 4 2 2 2 4 3" xfId="10824"/>
    <cellStyle name="40% – paryškinimas 6 4 2 2 2 5" xfId="4796"/>
    <cellStyle name="40% – paryškinimas 6 4 2 2 2 5 2" xfId="14334"/>
    <cellStyle name="40% – paryškinimas 6 4 2 2 2 6" xfId="10817"/>
    <cellStyle name="40% – paryškinimas 6 4 2 2 3" xfId="4797"/>
    <cellStyle name="40% – paryškinimas 6 4 2 2 3 2" xfId="4798"/>
    <cellStyle name="40% – paryškinimas 6 4 2 2 3 2 2" xfId="4799"/>
    <cellStyle name="40% – paryškinimas 6 4 2 2 3 2 2 2" xfId="4800"/>
    <cellStyle name="40% – paryškinimas 6 4 2 2 3 2 2 2 2" xfId="14335"/>
    <cellStyle name="40% – paryškinimas 6 4 2 2 3 2 2 3" xfId="10827"/>
    <cellStyle name="40% – paryškinimas 6 4 2 2 3 2 3" xfId="4801"/>
    <cellStyle name="40% – paryškinimas 6 4 2 2 3 2 3 2" xfId="14336"/>
    <cellStyle name="40% – paryškinimas 6 4 2 2 3 2 4" xfId="10826"/>
    <cellStyle name="40% – paryškinimas 6 4 2 2 3 3" xfId="4802"/>
    <cellStyle name="40% – paryškinimas 6 4 2 2 3 3 2" xfId="4803"/>
    <cellStyle name="40% – paryškinimas 6 4 2 2 3 3 2 2" xfId="14337"/>
    <cellStyle name="40% – paryškinimas 6 4 2 2 3 3 3" xfId="10828"/>
    <cellStyle name="40% – paryškinimas 6 4 2 2 3 4" xfId="4804"/>
    <cellStyle name="40% – paryškinimas 6 4 2 2 3 4 2" xfId="14338"/>
    <cellStyle name="40% – paryškinimas 6 4 2 2 3 5" xfId="10825"/>
    <cellStyle name="40% – paryškinimas 6 4 2 2 4" xfId="4805"/>
    <cellStyle name="40% – paryškinimas 6 4 2 2 4 2" xfId="4806"/>
    <cellStyle name="40% – paryškinimas 6 4 2 2 4 2 2" xfId="4807"/>
    <cellStyle name="40% – paryškinimas 6 4 2 2 4 2 2 2" xfId="14339"/>
    <cellStyle name="40% – paryškinimas 6 4 2 2 4 2 3" xfId="10830"/>
    <cellStyle name="40% – paryškinimas 6 4 2 2 4 3" xfId="4808"/>
    <cellStyle name="40% – paryškinimas 6 4 2 2 4 3 2" xfId="14340"/>
    <cellStyle name="40% – paryškinimas 6 4 2 2 4 4" xfId="10829"/>
    <cellStyle name="40% – paryškinimas 6 4 2 2 5" xfId="4809"/>
    <cellStyle name="40% – paryškinimas 6 4 2 2 5 2" xfId="4810"/>
    <cellStyle name="40% – paryškinimas 6 4 2 2 5 2 2" xfId="14341"/>
    <cellStyle name="40% – paryškinimas 6 4 2 2 5 3" xfId="10831"/>
    <cellStyle name="40% – paryškinimas 6 4 2 2 6" xfId="4811"/>
    <cellStyle name="40% – paryškinimas 6 4 2 2 6 2" xfId="14342"/>
    <cellStyle name="40% – paryškinimas 6 4 2 2 7" xfId="10816"/>
    <cellStyle name="40% – paryškinimas 6 4 2 3" xfId="4812"/>
    <cellStyle name="40% – paryškinimas 6 4 2 3 2" xfId="4813"/>
    <cellStyle name="40% – paryškinimas 6 4 2 3 2 2" xfId="4814"/>
    <cellStyle name="40% – paryškinimas 6 4 2 3 2 2 2" xfId="4815"/>
    <cellStyle name="40% – paryškinimas 6 4 2 3 2 2 2 2" xfId="4816"/>
    <cellStyle name="40% – paryškinimas 6 4 2 3 2 2 2 2 2" xfId="14343"/>
    <cellStyle name="40% – paryškinimas 6 4 2 3 2 2 2 3" xfId="10835"/>
    <cellStyle name="40% – paryškinimas 6 4 2 3 2 2 3" xfId="4817"/>
    <cellStyle name="40% – paryškinimas 6 4 2 3 2 2 3 2" xfId="14344"/>
    <cellStyle name="40% – paryškinimas 6 4 2 3 2 2 4" xfId="10834"/>
    <cellStyle name="40% – paryškinimas 6 4 2 3 2 3" xfId="4818"/>
    <cellStyle name="40% – paryškinimas 6 4 2 3 2 3 2" xfId="4819"/>
    <cellStyle name="40% – paryškinimas 6 4 2 3 2 3 2 2" xfId="14345"/>
    <cellStyle name="40% – paryškinimas 6 4 2 3 2 3 3" xfId="10836"/>
    <cellStyle name="40% – paryškinimas 6 4 2 3 2 4" xfId="4820"/>
    <cellStyle name="40% – paryškinimas 6 4 2 3 2 4 2" xfId="14346"/>
    <cellStyle name="40% – paryškinimas 6 4 2 3 2 5" xfId="10833"/>
    <cellStyle name="40% – paryškinimas 6 4 2 3 3" xfId="4821"/>
    <cellStyle name="40% – paryškinimas 6 4 2 3 3 2" xfId="4822"/>
    <cellStyle name="40% – paryškinimas 6 4 2 3 3 2 2" xfId="4823"/>
    <cellStyle name="40% – paryškinimas 6 4 2 3 3 2 2 2" xfId="14347"/>
    <cellStyle name="40% – paryškinimas 6 4 2 3 3 2 3" xfId="10838"/>
    <cellStyle name="40% – paryškinimas 6 4 2 3 3 3" xfId="4824"/>
    <cellStyle name="40% – paryškinimas 6 4 2 3 3 3 2" xfId="14348"/>
    <cellStyle name="40% – paryškinimas 6 4 2 3 3 4" xfId="10837"/>
    <cellStyle name="40% – paryškinimas 6 4 2 3 4" xfId="4825"/>
    <cellStyle name="40% – paryškinimas 6 4 2 3 4 2" xfId="4826"/>
    <cellStyle name="40% – paryškinimas 6 4 2 3 4 2 2" xfId="14349"/>
    <cellStyle name="40% – paryškinimas 6 4 2 3 4 3" xfId="10839"/>
    <cellStyle name="40% – paryškinimas 6 4 2 3 5" xfId="4827"/>
    <cellStyle name="40% – paryškinimas 6 4 2 3 5 2" xfId="14350"/>
    <cellStyle name="40% – paryškinimas 6 4 2 3 6" xfId="10832"/>
    <cellStyle name="40% – paryškinimas 6 4 2 4" xfId="4828"/>
    <cellStyle name="40% – paryškinimas 6 4 2 4 2" xfId="4829"/>
    <cellStyle name="40% – paryškinimas 6 4 2 4 2 2" xfId="4830"/>
    <cellStyle name="40% – paryškinimas 6 4 2 4 2 2 2" xfId="4831"/>
    <cellStyle name="40% – paryškinimas 6 4 2 4 2 2 2 2" xfId="14351"/>
    <cellStyle name="40% – paryškinimas 6 4 2 4 2 2 3" xfId="10842"/>
    <cellStyle name="40% – paryškinimas 6 4 2 4 2 3" xfId="4832"/>
    <cellStyle name="40% – paryškinimas 6 4 2 4 2 3 2" xfId="14352"/>
    <cellStyle name="40% – paryškinimas 6 4 2 4 2 4" xfId="10841"/>
    <cellStyle name="40% – paryškinimas 6 4 2 4 3" xfId="4833"/>
    <cellStyle name="40% – paryškinimas 6 4 2 4 3 2" xfId="4834"/>
    <cellStyle name="40% – paryškinimas 6 4 2 4 3 2 2" xfId="14353"/>
    <cellStyle name="40% – paryškinimas 6 4 2 4 3 3" xfId="10843"/>
    <cellStyle name="40% – paryškinimas 6 4 2 4 4" xfId="4835"/>
    <cellStyle name="40% – paryškinimas 6 4 2 4 4 2" xfId="14354"/>
    <cellStyle name="40% – paryškinimas 6 4 2 4 5" xfId="10840"/>
    <cellStyle name="40% – paryškinimas 6 4 2 5" xfId="4836"/>
    <cellStyle name="40% – paryškinimas 6 4 2 5 2" xfId="4837"/>
    <cellStyle name="40% – paryškinimas 6 4 2 5 2 2" xfId="4838"/>
    <cellStyle name="40% – paryškinimas 6 4 2 5 2 2 2" xfId="14355"/>
    <cellStyle name="40% – paryškinimas 6 4 2 5 2 3" xfId="10845"/>
    <cellStyle name="40% – paryškinimas 6 4 2 5 3" xfId="4839"/>
    <cellStyle name="40% – paryškinimas 6 4 2 5 3 2" xfId="14356"/>
    <cellStyle name="40% – paryškinimas 6 4 2 5 4" xfId="10844"/>
    <cellStyle name="40% – paryškinimas 6 4 2 6" xfId="4840"/>
    <cellStyle name="40% – paryškinimas 6 4 2 6 2" xfId="4841"/>
    <cellStyle name="40% – paryškinimas 6 4 2 6 2 2" xfId="14357"/>
    <cellStyle name="40% – paryškinimas 6 4 2 6 3" xfId="10846"/>
    <cellStyle name="40% – paryškinimas 6 4 2 7" xfId="4842"/>
    <cellStyle name="40% – paryškinimas 6 4 2 7 2" xfId="14358"/>
    <cellStyle name="40% – paryškinimas 6 4 2 8" xfId="10815"/>
    <cellStyle name="40% – paryškinimas 6 4 3" xfId="4843"/>
    <cellStyle name="40% – paryškinimas 6 4 3 2" xfId="4844"/>
    <cellStyle name="40% – paryškinimas 6 4 3 2 2" xfId="4845"/>
    <cellStyle name="40% – paryškinimas 6 4 3 2 2 2" xfId="4846"/>
    <cellStyle name="40% – paryškinimas 6 4 3 2 2 2 2" xfId="4847"/>
    <cellStyle name="40% – paryškinimas 6 4 3 2 2 2 2 2" xfId="4848"/>
    <cellStyle name="40% – paryškinimas 6 4 3 2 2 2 2 2 2" xfId="14359"/>
    <cellStyle name="40% – paryškinimas 6 4 3 2 2 2 2 3" xfId="10851"/>
    <cellStyle name="40% – paryškinimas 6 4 3 2 2 2 3" xfId="4849"/>
    <cellStyle name="40% – paryškinimas 6 4 3 2 2 2 3 2" xfId="14360"/>
    <cellStyle name="40% – paryškinimas 6 4 3 2 2 2 4" xfId="10850"/>
    <cellStyle name="40% – paryškinimas 6 4 3 2 2 3" xfId="4850"/>
    <cellStyle name="40% – paryškinimas 6 4 3 2 2 3 2" xfId="4851"/>
    <cellStyle name="40% – paryškinimas 6 4 3 2 2 3 2 2" xfId="14361"/>
    <cellStyle name="40% – paryškinimas 6 4 3 2 2 3 3" xfId="10852"/>
    <cellStyle name="40% – paryškinimas 6 4 3 2 2 4" xfId="4852"/>
    <cellStyle name="40% – paryškinimas 6 4 3 2 2 4 2" xfId="14362"/>
    <cellStyle name="40% – paryškinimas 6 4 3 2 2 5" xfId="10849"/>
    <cellStyle name="40% – paryškinimas 6 4 3 2 3" xfId="4853"/>
    <cellStyle name="40% – paryškinimas 6 4 3 2 3 2" xfId="4854"/>
    <cellStyle name="40% – paryškinimas 6 4 3 2 3 2 2" xfId="4855"/>
    <cellStyle name="40% – paryškinimas 6 4 3 2 3 2 2 2" xfId="14363"/>
    <cellStyle name="40% – paryškinimas 6 4 3 2 3 2 3" xfId="10854"/>
    <cellStyle name="40% – paryškinimas 6 4 3 2 3 3" xfId="4856"/>
    <cellStyle name="40% – paryškinimas 6 4 3 2 3 3 2" xfId="14364"/>
    <cellStyle name="40% – paryškinimas 6 4 3 2 3 4" xfId="10853"/>
    <cellStyle name="40% – paryškinimas 6 4 3 2 4" xfId="4857"/>
    <cellStyle name="40% – paryškinimas 6 4 3 2 4 2" xfId="4858"/>
    <cellStyle name="40% – paryškinimas 6 4 3 2 4 2 2" xfId="14365"/>
    <cellStyle name="40% – paryškinimas 6 4 3 2 4 3" xfId="10855"/>
    <cellStyle name="40% – paryškinimas 6 4 3 2 5" xfId="4859"/>
    <cellStyle name="40% – paryškinimas 6 4 3 2 5 2" xfId="14366"/>
    <cellStyle name="40% – paryškinimas 6 4 3 2 6" xfId="10848"/>
    <cellStyle name="40% – paryškinimas 6 4 3 3" xfId="4860"/>
    <cellStyle name="40% – paryškinimas 6 4 3 3 2" xfId="4861"/>
    <cellStyle name="40% – paryškinimas 6 4 3 3 2 2" xfId="4862"/>
    <cellStyle name="40% – paryškinimas 6 4 3 3 2 2 2" xfId="4863"/>
    <cellStyle name="40% – paryškinimas 6 4 3 3 2 2 2 2" xfId="14367"/>
    <cellStyle name="40% – paryškinimas 6 4 3 3 2 2 3" xfId="10858"/>
    <cellStyle name="40% – paryškinimas 6 4 3 3 2 3" xfId="4864"/>
    <cellStyle name="40% – paryškinimas 6 4 3 3 2 3 2" xfId="14368"/>
    <cellStyle name="40% – paryškinimas 6 4 3 3 2 4" xfId="10857"/>
    <cellStyle name="40% – paryškinimas 6 4 3 3 3" xfId="4865"/>
    <cellStyle name="40% – paryškinimas 6 4 3 3 3 2" xfId="4866"/>
    <cellStyle name="40% – paryškinimas 6 4 3 3 3 2 2" xfId="14369"/>
    <cellStyle name="40% – paryškinimas 6 4 3 3 3 3" xfId="10859"/>
    <cellStyle name="40% – paryškinimas 6 4 3 3 4" xfId="4867"/>
    <cellStyle name="40% – paryškinimas 6 4 3 3 4 2" xfId="14370"/>
    <cellStyle name="40% – paryškinimas 6 4 3 3 5" xfId="10856"/>
    <cellStyle name="40% – paryškinimas 6 4 3 4" xfId="4868"/>
    <cellStyle name="40% – paryškinimas 6 4 3 4 2" xfId="4869"/>
    <cellStyle name="40% – paryškinimas 6 4 3 4 2 2" xfId="4870"/>
    <cellStyle name="40% – paryškinimas 6 4 3 4 2 2 2" xfId="14371"/>
    <cellStyle name="40% – paryškinimas 6 4 3 4 2 3" xfId="10861"/>
    <cellStyle name="40% – paryškinimas 6 4 3 4 3" xfId="4871"/>
    <cellStyle name="40% – paryškinimas 6 4 3 4 3 2" xfId="14372"/>
    <cellStyle name="40% – paryškinimas 6 4 3 4 4" xfId="10860"/>
    <cellStyle name="40% – paryškinimas 6 4 3 5" xfId="4872"/>
    <cellStyle name="40% – paryškinimas 6 4 3 5 2" xfId="4873"/>
    <cellStyle name="40% – paryškinimas 6 4 3 5 2 2" xfId="14373"/>
    <cellStyle name="40% – paryškinimas 6 4 3 5 3" xfId="10862"/>
    <cellStyle name="40% – paryškinimas 6 4 3 6" xfId="4874"/>
    <cellStyle name="40% – paryškinimas 6 4 3 6 2" xfId="14374"/>
    <cellStyle name="40% – paryškinimas 6 4 3 7" xfId="10847"/>
    <cellStyle name="40% – paryškinimas 6 4 4" xfId="4875"/>
    <cellStyle name="40% – paryškinimas 6 4 4 2" xfId="4876"/>
    <cellStyle name="40% – paryškinimas 6 4 4 2 2" xfId="4877"/>
    <cellStyle name="40% – paryškinimas 6 4 4 2 2 2" xfId="4878"/>
    <cellStyle name="40% – paryškinimas 6 4 4 2 2 2 2" xfId="4879"/>
    <cellStyle name="40% – paryškinimas 6 4 4 2 2 2 2 2" xfId="14375"/>
    <cellStyle name="40% – paryškinimas 6 4 4 2 2 2 3" xfId="10866"/>
    <cellStyle name="40% – paryškinimas 6 4 4 2 2 3" xfId="4880"/>
    <cellStyle name="40% – paryškinimas 6 4 4 2 2 3 2" xfId="14376"/>
    <cellStyle name="40% – paryškinimas 6 4 4 2 2 4" xfId="10865"/>
    <cellStyle name="40% – paryškinimas 6 4 4 2 3" xfId="4881"/>
    <cellStyle name="40% – paryškinimas 6 4 4 2 3 2" xfId="4882"/>
    <cellStyle name="40% – paryškinimas 6 4 4 2 3 2 2" xfId="14377"/>
    <cellStyle name="40% – paryškinimas 6 4 4 2 3 3" xfId="10867"/>
    <cellStyle name="40% – paryškinimas 6 4 4 2 4" xfId="4883"/>
    <cellStyle name="40% – paryškinimas 6 4 4 2 4 2" xfId="14378"/>
    <cellStyle name="40% – paryškinimas 6 4 4 2 5" xfId="10864"/>
    <cellStyle name="40% – paryškinimas 6 4 4 3" xfId="4884"/>
    <cellStyle name="40% – paryškinimas 6 4 4 3 2" xfId="4885"/>
    <cellStyle name="40% – paryškinimas 6 4 4 3 2 2" xfId="4886"/>
    <cellStyle name="40% – paryškinimas 6 4 4 3 2 2 2" xfId="14379"/>
    <cellStyle name="40% – paryškinimas 6 4 4 3 2 3" xfId="10869"/>
    <cellStyle name="40% – paryškinimas 6 4 4 3 3" xfId="4887"/>
    <cellStyle name="40% – paryškinimas 6 4 4 3 3 2" xfId="14380"/>
    <cellStyle name="40% – paryškinimas 6 4 4 3 4" xfId="10868"/>
    <cellStyle name="40% – paryškinimas 6 4 4 4" xfId="4888"/>
    <cellStyle name="40% – paryškinimas 6 4 4 4 2" xfId="4889"/>
    <cellStyle name="40% – paryškinimas 6 4 4 4 2 2" xfId="14381"/>
    <cellStyle name="40% – paryškinimas 6 4 4 4 3" xfId="10870"/>
    <cellStyle name="40% – paryškinimas 6 4 4 5" xfId="4890"/>
    <cellStyle name="40% – paryškinimas 6 4 4 5 2" xfId="14382"/>
    <cellStyle name="40% – paryškinimas 6 4 4 6" xfId="10863"/>
    <cellStyle name="40% – paryškinimas 6 4 5" xfId="4891"/>
    <cellStyle name="40% – paryškinimas 6 4 5 2" xfId="4892"/>
    <cellStyle name="40% – paryškinimas 6 4 5 2 2" xfId="4893"/>
    <cellStyle name="40% – paryškinimas 6 4 5 2 2 2" xfId="4894"/>
    <cellStyle name="40% – paryškinimas 6 4 5 2 2 2 2" xfId="14383"/>
    <cellStyle name="40% – paryškinimas 6 4 5 2 2 3" xfId="10873"/>
    <cellStyle name="40% – paryškinimas 6 4 5 2 3" xfId="4895"/>
    <cellStyle name="40% – paryškinimas 6 4 5 2 3 2" xfId="14384"/>
    <cellStyle name="40% – paryškinimas 6 4 5 2 4" xfId="10872"/>
    <cellStyle name="40% – paryškinimas 6 4 5 3" xfId="4896"/>
    <cellStyle name="40% – paryškinimas 6 4 5 3 2" xfId="4897"/>
    <cellStyle name="40% – paryškinimas 6 4 5 3 2 2" xfId="14385"/>
    <cellStyle name="40% – paryškinimas 6 4 5 3 3" xfId="10874"/>
    <cellStyle name="40% – paryškinimas 6 4 5 4" xfId="4898"/>
    <cellStyle name="40% – paryškinimas 6 4 5 4 2" xfId="14386"/>
    <cellStyle name="40% – paryškinimas 6 4 5 5" xfId="10871"/>
    <cellStyle name="40% – paryškinimas 6 4 6" xfId="4899"/>
    <cellStyle name="40% – paryškinimas 6 4 6 2" xfId="4900"/>
    <cellStyle name="40% – paryškinimas 6 4 6 2 2" xfId="4901"/>
    <cellStyle name="40% – paryškinimas 6 4 6 2 2 2" xfId="14387"/>
    <cellStyle name="40% – paryškinimas 6 4 6 2 3" xfId="10876"/>
    <cellStyle name="40% – paryškinimas 6 4 6 3" xfId="4902"/>
    <cellStyle name="40% – paryškinimas 6 4 6 3 2" xfId="14388"/>
    <cellStyle name="40% – paryškinimas 6 4 6 4" xfId="10875"/>
    <cellStyle name="40% – paryškinimas 6 4 7" xfId="4903"/>
    <cellStyle name="40% – paryškinimas 6 4 7 2" xfId="4904"/>
    <cellStyle name="40% – paryškinimas 6 4 7 2 2" xfId="14389"/>
    <cellStyle name="40% – paryškinimas 6 4 7 3" xfId="10877"/>
    <cellStyle name="40% – paryškinimas 6 4 8" xfId="4905"/>
    <cellStyle name="40% – paryškinimas 6 4 8 2" xfId="14390"/>
    <cellStyle name="40% – paryškinimas 6 4 9" xfId="10814"/>
    <cellStyle name="40% – paryškinimas 6 5" xfId="4906"/>
    <cellStyle name="40% – paryškinimas 6 5 2" xfId="4907"/>
    <cellStyle name="40% – paryškinimas 6 5 2 2" xfId="4908"/>
    <cellStyle name="40% – paryškinimas 6 5 2 2 2" xfId="4909"/>
    <cellStyle name="40% – paryškinimas 6 5 2 2 2 2" xfId="4910"/>
    <cellStyle name="40% – paryškinimas 6 5 2 2 2 2 2" xfId="4911"/>
    <cellStyle name="40% – paryškinimas 6 5 2 2 2 2 2 2" xfId="4912"/>
    <cellStyle name="40% – paryškinimas 6 5 2 2 2 2 2 2 2" xfId="14391"/>
    <cellStyle name="40% – paryškinimas 6 5 2 2 2 2 2 3" xfId="10883"/>
    <cellStyle name="40% – paryškinimas 6 5 2 2 2 2 3" xfId="4913"/>
    <cellStyle name="40% – paryškinimas 6 5 2 2 2 2 3 2" xfId="14392"/>
    <cellStyle name="40% – paryškinimas 6 5 2 2 2 2 4" xfId="10882"/>
    <cellStyle name="40% – paryškinimas 6 5 2 2 2 3" xfId="4914"/>
    <cellStyle name="40% – paryškinimas 6 5 2 2 2 3 2" xfId="4915"/>
    <cellStyle name="40% – paryškinimas 6 5 2 2 2 3 2 2" xfId="14393"/>
    <cellStyle name="40% – paryškinimas 6 5 2 2 2 3 3" xfId="10884"/>
    <cellStyle name="40% – paryškinimas 6 5 2 2 2 4" xfId="4916"/>
    <cellStyle name="40% – paryškinimas 6 5 2 2 2 4 2" xfId="14394"/>
    <cellStyle name="40% – paryškinimas 6 5 2 2 2 5" xfId="10881"/>
    <cellStyle name="40% – paryškinimas 6 5 2 2 3" xfId="4917"/>
    <cellStyle name="40% – paryškinimas 6 5 2 2 3 2" xfId="4918"/>
    <cellStyle name="40% – paryškinimas 6 5 2 2 3 2 2" xfId="4919"/>
    <cellStyle name="40% – paryškinimas 6 5 2 2 3 2 2 2" xfId="14395"/>
    <cellStyle name="40% – paryškinimas 6 5 2 2 3 2 3" xfId="10886"/>
    <cellStyle name="40% – paryškinimas 6 5 2 2 3 3" xfId="4920"/>
    <cellStyle name="40% – paryškinimas 6 5 2 2 3 3 2" xfId="14396"/>
    <cellStyle name="40% – paryškinimas 6 5 2 2 3 4" xfId="10885"/>
    <cellStyle name="40% – paryškinimas 6 5 2 2 4" xfId="4921"/>
    <cellStyle name="40% – paryškinimas 6 5 2 2 4 2" xfId="4922"/>
    <cellStyle name="40% – paryškinimas 6 5 2 2 4 2 2" xfId="14397"/>
    <cellStyle name="40% – paryškinimas 6 5 2 2 4 3" xfId="10887"/>
    <cellStyle name="40% – paryškinimas 6 5 2 2 5" xfId="4923"/>
    <cellStyle name="40% – paryškinimas 6 5 2 2 5 2" xfId="14398"/>
    <cellStyle name="40% – paryškinimas 6 5 2 2 6" xfId="10880"/>
    <cellStyle name="40% – paryškinimas 6 5 2 3" xfId="4924"/>
    <cellStyle name="40% – paryškinimas 6 5 2 3 2" xfId="4925"/>
    <cellStyle name="40% – paryškinimas 6 5 2 3 2 2" xfId="4926"/>
    <cellStyle name="40% – paryškinimas 6 5 2 3 2 2 2" xfId="4927"/>
    <cellStyle name="40% – paryškinimas 6 5 2 3 2 2 2 2" xfId="14399"/>
    <cellStyle name="40% – paryškinimas 6 5 2 3 2 2 3" xfId="10890"/>
    <cellStyle name="40% – paryškinimas 6 5 2 3 2 3" xfId="4928"/>
    <cellStyle name="40% – paryškinimas 6 5 2 3 2 3 2" xfId="14400"/>
    <cellStyle name="40% – paryškinimas 6 5 2 3 2 4" xfId="10889"/>
    <cellStyle name="40% – paryškinimas 6 5 2 3 3" xfId="4929"/>
    <cellStyle name="40% – paryškinimas 6 5 2 3 3 2" xfId="4930"/>
    <cellStyle name="40% – paryškinimas 6 5 2 3 3 2 2" xfId="14401"/>
    <cellStyle name="40% – paryškinimas 6 5 2 3 3 3" xfId="10891"/>
    <cellStyle name="40% – paryškinimas 6 5 2 3 4" xfId="4931"/>
    <cellStyle name="40% – paryškinimas 6 5 2 3 4 2" xfId="14402"/>
    <cellStyle name="40% – paryškinimas 6 5 2 3 5" xfId="10888"/>
    <cellStyle name="40% – paryškinimas 6 5 2 4" xfId="4932"/>
    <cellStyle name="40% – paryškinimas 6 5 2 4 2" xfId="4933"/>
    <cellStyle name="40% – paryškinimas 6 5 2 4 2 2" xfId="4934"/>
    <cellStyle name="40% – paryškinimas 6 5 2 4 2 2 2" xfId="14403"/>
    <cellStyle name="40% – paryškinimas 6 5 2 4 2 3" xfId="10893"/>
    <cellStyle name="40% – paryškinimas 6 5 2 4 3" xfId="4935"/>
    <cellStyle name="40% – paryškinimas 6 5 2 4 3 2" xfId="14404"/>
    <cellStyle name="40% – paryškinimas 6 5 2 4 4" xfId="10892"/>
    <cellStyle name="40% – paryškinimas 6 5 2 5" xfId="4936"/>
    <cellStyle name="40% – paryškinimas 6 5 2 5 2" xfId="4937"/>
    <cellStyle name="40% – paryškinimas 6 5 2 5 2 2" xfId="14405"/>
    <cellStyle name="40% – paryškinimas 6 5 2 5 3" xfId="10894"/>
    <cellStyle name="40% – paryškinimas 6 5 2 6" xfId="4938"/>
    <cellStyle name="40% – paryškinimas 6 5 2 6 2" xfId="14406"/>
    <cellStyle name="40% – paryškinimas 6 5 2 7" xfId="10879"/>
    <cellStyle name="40% – paryškinimas 6 5 3" xfId="4939"/>
    <cellStyle name="40% – paryškinimas 6 5 3 2" xfId="4940"/>
    <cellStyle name="40% – paryškinimas 6 5 3 2 2" xfId="4941"/>
    <cellStyle name="40% – paryškinimas 6 5 3 2 2 2" xfId="4942"/>
    <cellStyle name="40% – paryškinimas 6 5 3 2 2 2 2" xfId="4943"/>
    <cellStyle name="40% – paryškinimas 6 5 3 2 2 2 2 2" xfId="14407"/>
    <cellStyle name="40% – paryškinimas 6 5 3 2 2 2 3" xfId="10898"/>
    <cellStyle name="40% – paryškinimas 6 5 3 2 2 3" xfId="4944"/>
    <cellStyle name="40% – paryškinimas 6 5 3 2 2 3 2" xfId="14408"/>
    <cellStyle name="40% – paryškinimas 6 5 3 2 2 4" xfId="10897"/>
    <cellStyle name="40% – paryškinimas 6 5 3 2 3" xfId="4945"/>
    <cellStyle name="40% – paryškinimas 6 5 3 2 3 2" xfId="4946"/>
    <cellStyle name="40% – paryškinimas 6 5 3 2 3 2 2" xfId="14409"/>
    <cellStyle name="40% – paryškinimas 6 5 3 2 3 3" xfId="10899"/>
    <cellStyle name="40% – paryškinimas 6 5 3 2 4" xfId="4947"/>
    <cellStyle name="40% – paryškinimas 6 5 3 2 4 2" xfId="14410"/>
    <cellStyle name="40% – paryškinimas 6 5 3 2 5" xfId="10896"/>
    <cellStyle name="40% – paryškinimas 6 5 3 3" xfId="4948"/>
    <cellStyle name="40% – paryškinimas 6 5 3 3 2" xfId="4949"/>
    <cellStyle name="40% – paryškinimas 6 5 3 3 2 2" xfId="4950"/>
    <cellStyle name="40% – paryškinimas 6 5 3 3 2 2 2" xfId="14411"/>
    <cellStyle name="40% – paryškinimas 6 5 3 3 2 3" xfId="10901"/>
    <cellStyle name="40% – paryškinimas 6 5 3 3 3" xfId="4951"/>
    <cellStyle name="40% – paryškinimas 6 5 3 3 3 2" xfId="14412"/>
    <cellStyle name="40% – paryškinimas 6 5 3 3 4" xfId="10900"/>
    <cellStyle name="40% – paryškinimas 6 5 3 4" xfId="4952"/>
    <cellStyle name="40% – paryškinimas 6 5 3 4 2" xfId="4953"/>
    <cellStyle name="40% – paryškinimas 6 5 3 4 2 2" xfId="14413"/>
    <cellStyle name="40% – paryškinimas 6 5 3 4 3" xfId="10902"/>
    <cellStyle name="40% – paryškinimas 6 5 3 5" xfId="4954"/>
    <cellStyle name="40% – paryškinimas 6 5 3 5 2" xfId="14414"/>
    <cellStyle name="40% – paryškinimas 6 5 3 6" xfId="10895"/>
    <cellStyle name="40% – paryškinimas 6 5 4" xfId="4955"/>
    <cellStyle name="40% – paryškinimas 6 5 4 2" xfId="4956"/>
    <cellStyle name="40% – paryškinimas 6 5 4 2 2" xfId="4957"/>
    <cellStyle name="40% – paryškinimas 6 5 4 2 2 2" xfId="4958"/>
    <cellStyle name="40% – paryškinimas 6 5 4 2 2 2 2" xfId="14415"/>
    <cellStyle name="40% – paryškinimas 6 5 4 2 2 3" xfId="10905"/>
    <cellStyle name="40% – paryškinimas 6 5 4 2 3" xfId="4959"/>
    <cellStyle name="40% – paryškinimas 6 5 4 2 3 2" xfId="14416"/>
    <cellStyle name="40% – paryškinimas 6 5 4 2 4" xfId="10904"/>
    <cellStyle name="40% – paryškinimas 6 5 4 3" xfId="4960"/>
    <cellStyle name="40% – paryškinimas 6 5 4 3 2" xfId="4961"/>
    <cellStyle name="40% – paryškinimas 6 5 4 3 2 2" xfId="14417"/>
    <cellStyle name="40% – paryškinimas 6 5 4 3 3" xfId="10906"/>
    <cellStyle name="40% – paryškinimas 6 5 4 4" xfId="4962"/>
    <cellStyle name="40% – paryškinimas 6 5 4 4 2" xfId="14418"/>
    <cellStyle name="40% – paryškinimas 6 5 4 5" xfId="10903"/>
    <cellStyle name="40% – paryškinimas 6 5 5" xfId="4963"/>
    <cellStyle name="40% – paryškinimas 6 5 5 2" xfId="4964"/>
    <cellStyle name="40% – paryškinimas 6 5 5 2 2" xfId="4965"/>
    <cellStyle name="40% – paryškinimas 6 5 5 2 2 2" xfId="14419"/>
    <cellStyle name="40% – paryškinimas 6 5 5 2 3" xfId="10908"/>
    <cellStyle name="40% – paryškinimas 6 5 5 3" xfId="4966"/>
    <cellStyle name="40% – paryškinimas 6 5 5 3 2" xfId="14420"/>
    <cellStyle name="40% – paryškinimas 6 5 5 4" xfId="10907"/>
    <cellStyle name="40% – paryškinimas 6 5 6" xfId="4967"/>
    <cellStyle name="40% – paryškinimas 6 5 6 2" xfId="4968"/>
    <cellStyle name="40% – paryškinimas 6 5 6 2 2" xfId="14421"/>
    <cellStyle name="40% – paryškinimas 6 5 6 3" xfId="10909"/>
    <cellStyle name="40% – paryškinimas 6 5 7" xfId="4969"/>
    <cellStyle name="40% – paryškinimas 6 5 7 2" xfId="14422"/>
    <cellStyle name="40% – paryškinimas 6 5 8" xfId="10878"/>
    <cellStyle name="40% – paryškinimas 6 6" xfId="4970"/>
    <cellStyle name="40% – paryškinimas 6 6 2" xfId="4971"/>
    <cellStyle name="40% – paryškinimas 6 6 2 2" xfId="4972"/>
    <cellStyle name="40% – paryškinimas 6 6 2 2 2" xfId="4973"/>
    <cellStyle name="40% – paryškinimas 6 6 2 2 2 2" xfId="4974"/>
    <cellStyle name="40% – paryškinimas 6 6 2 2 2 2 2" xfId="4975"/>
    <cellStyle name="40% – paryškinimas 6 6 2 2 2 2 2 2" xfId="14423"/>
    <cellStyle name="40% – paryškinimas 6 6 2 2 2 2 3" xfId="10914"/>
    <cellStyle name="40% – paryškinimas 6 6 2 2 2 3" xfId="4976"/>
    <cellStyle name="40% – paryškinimas 6 6 2 2 2 3 2" xfId="14424"/>
    <cellStyle name="40% – paryškinimas 6 6 2 2 2 4" xfId="10913"/>
    <cellStyle name="40% – paryškinimas 6 6 2 2 3" xfId="4977"/>
    <cellStyle name="40% – paryškinimas 6 6 2 2 3 2" xfId="4978"/>
    <cellStyle name="40% – paryškinimas 6 6 2 2 3 2 2" xfId="14425"/>
    <cellStyle name="40% – paryškinimas 6 6 2 2 3 3" xfId="10915"/>
    <cellStyle name="40% – paryškinimas 6 6 2 2 4" xfId="4979"/>
    <cellStyle name="40% – paryškinimas 6 6 2 2 4 2" xfId="14426"/>
    <cellStyle name="40% – paryškinimas 6 6 2 2 5" xfId="10912"/>
    <cellStyle name="40% – paryškinimas 6 6 2 3" xfId="4980"/>
    <cellStyle name="40% – paryškinimas 6 6 2 3 2" xfId="4981"/>
    <cellStyle name="40% – paryškinimas 6 6 2 3 2 2" xfId="4982"/>
    <cellStyle name="40% – paryškinimas 6 6 2 3 2 2 2" xfId="14427"/>
    <cellStyle name="40% – paryškinimas 6 6 2 3 2 3" xfId="10917"/>
    <cellStyle name="40% – paryškinimas 6 6 2 3 3" xfId="4983"/>
    <cellStyle name="40% – paryškinimas 6 6 2 3 3 2" xfId="14428"/>
    <cellStyle name="40% – paryškinimas 6 6 2 3 4" xfId="10916"/>
    <cellStyle name="40% – paryškinimas 6 6 2 4" xfId="4984"/>
    <cellStyle name="40% – paryškinimas 6 6 2 4 2" xfId="4985"/>
    <cellStyle name="40% – paryškinimas 6 6 2 4 2 2" xfId="14429"/>
    <cellStyle name="40% – paryškinimas 6 6 2 4 3" xfId="10918"/>
    <cellStyle name="40% – paryškinimas 6 6 2 5" xfId="4986"/>
    <cellStyle name="40% – paryškinimas 6 6 2 5 2" xfId="14430"/>
    <cellStyle name="40% – paryškinimas 6 6 2 6" xfId="10911"/>
    <cellStyle name="40% – paryškinimas 6 6 3" xfId="4987"/>
    <cellStyle name="40% – paryškinimas 6 6 3 2" xfId="4988"/>
    <cellStyle name="40% – paryškinimas 6 6 3 2 2" xfId="4989"/>
    <cellStyle name="40% – paryškinimas 6 6 3 2 2 2" xfId="4990"/>
    <cellStyle name="40% – paryškinimas 6 6 3 2 2 2 2" xfId="14431"/>
    <cellStyle name="40% – paryškinimas 6 6 3 2 2 3" xfId="10921"/>
    <cellStyle name="40% – paryškinimas 6 6 3 2 3" xfId="4991"/>
    <cellStyle name="40% – paryškinimas 6 6 3 2 3 2" xfId="14432"/>
    <cellStyle name="40% – paryškinimas 6 6 3 2 4" xfId="10920"/>
    <cellStyle name="40% – paryškinimas 6 6 3 3" xfId="4992"/>
    <cellStyle name="40% – paryškinimas 6 6 3 3 2" xfId="4993"/>
    <cellStyle name="40% – paryškinimas 6 6 3 3 2 2" xfId="14433"/>
    <cellStyle name="40% – paryškinimas 6 6 3 3 3" xfId="10922"/>
    <cellStyle name="40% – paryškinimas 6 6 3 4" xfId="4994"/>
    <cellStyle name="40% – paryškinimas 6 6 3 4 2" xfId="14434"/>
    <cellStyle name="40% – paryškinimas 6 6 3 5" xfId="10919"/>
    <cellStyle name="40% – paryškinimas 6 6 4" xfId="4995"/>
    <cellStyle name="40% – paryškinimas 6 6 4 2" xfId="4996"/>
    <cellStyle name="40% – paryškinimas 6 6 4 2 2" xfId="4997"/>
    <cellStyle name="40% – paryškinimas 6 6 4 2 2 2" xfId="14435"/>
    <cellStyle name="40% – paryškinimas 6 6 4 2 3" xfId="10924"/>
    <cellStyle name="40% – paryškinimas 6 6 4 3" xfId="4998"/>
    <cellStyle name="40% – paryškinimas 6 6 4 3 2" xfId="14436"/>
    <cellStyle name="40% – paryškinimas 6 6 4 4" xfId="10923"/>
    <cellStyle name="40% – paryškinimas 6 6 5" xfId="4999"/>
    <cellStyle name="40% – paryškinimas 6 6 5 2" xfId="5000"/>
    <cellStyle name="40% – paryškinimas 6 6 5 2 2" xfId="14437"/>
    <cellStyle name="40% – paryškinimas 6 6 5 3" xfId="10925"/>
    <cellStyle name="40% – paryškinimas 6 6 6" xfId="5001"/>
    <cellStyle name="40% – paryškinimas 6 6 6 2" xfId="14438"/>
    <cellStyle name="40% – paryškinimas 6 6 7" xfId="10910"/>
    <cellStyle name="60% - Accent1" xfId="5002"/>
    <cellStyle name="60% - Accent1 2" xfId="5003"/>
    <cellStyle name="60% - Accent1 2 2" xfId="5004"/>
    <cellStyle name="60% - Accent1 2 2 2" xfId="5005"/>
    <cellStyle name="60% - Accent1 2 2 2 2" xfId="14439"/>
    <cellStyle name="60% - Accent1 2 2 3" xfId="10928"/>
    <cellStyle name="60% - Accent1 2 3" xfId="10927"/>
    <cellStyle name="60% - Accent1 3" xfId="10926"/>
    <cellStyle name="60% - Accent2" xfId="5006"/>
    <cellStyle name="60% - Accent2 2" xfId="5007"/>
    <cellStyle name="60% - Accent2 2 2" xfId="5008"/>
    <cellStyle name="60% - Accent2 2 2 2" xfId="5009"/>
    <cellStyle name="60% - Accent2 2 2 2 2" xfId="14440"/>
    <cellStyle name="60% - Accent2 2 2 3" xfId="10931"/>
    <cellStyle name="60% - Accent2 2 3" xfId="10930"/>
    <cellStyle name="60% - Accent2 3" xfId="10929"/>
    <cellStyle name="60% - Accent3" xfId="5010"/>
    <cellStyle name="60% - Accent3 2" xfId="5011"/>
    <cellStyle name="60% - Accent3 2 2" xfId="5012"/>
    <cellStyle name="60% - Accent3 2 2 2" xfId="5013"/>
    <cellStyle name="60% - Accent3 2 2 2 2" xfId="14441"/>
    <cellStyle name="60% - Accent3 2 2 3" xfId="10934"/>
    <cellStyle name="60% - Accent3 2 3" xfId="10933"/>
    <cellStyle name="60% - Accent3 3" xfId="10932"/>
    <cellStyle name="60% - Accent4" xfId="5014"/>
    <cellStyle name="60% - Accent4 2" xfId="5015"/>
    <cellStyle name="60% - Accent4 2 2" xfId="5016"/>
    <cellStyle name="60% - Accent4 2 2 2" xfId="5017"/>
    <cellStyle name="60% - Accent4 2 2 2 2" xfId="14442"/>
    <cellStyle name="60% - Accent4 2 2 3" xfId="10937"/>
    <cellStyle name="60% - Accent4 2 3" xfId="10936"/>
    <cellStyle name="60% - Accent4 3" xfId="10935"/>
    <cellStyle name="60% - Accent5" xfId="5018"/>
    <cellStyle name="60% - Accent5 2" xfId="5019"/>
    <cellStyle name="60% - Accent5 2 2" xfId="5020"/>
    <cellStyle name="60% - Accent5 2 2 2" xfId="5021"/>
    <cellStyle name="60% - Accent5 2 2 2 2" xfId="14443"/>
    <cellStyle name="60% - Accent5 2 2 3" xfId="10940"/>
    <cellStyle name="60% - Accent5 2 3" xfId="10939"/>
    <cellStyle name="60% - Accent5 3" xfId="10938"/>
    <cellStyle name="60% - Accent6" xfId="5022"/>
    <cellStyle name="60% - Accent6 2" xfId="5023"/>
    <cellStyle name="60% - Accent6 2 2" xfId="5024"/>
    <cellStyle name="60% - Accent6 2 2 2" xfId="5025"/>
    <cellStyle name="60% - Accent6 2 2 2 2" xfId="14444"/>
    <cellStyle name="60% - Accent6 2 2 3" xfId="10943"/>
    <cellStyle name="60% - Accent6 2 3" xfId="10942"/>
    <cellStyle name="60% - Accent6 3" xfId="10941"/>
    <cellStyle name="60% – paryškinimas 1 2" xfId="5026"/>
    <cellStyle name="60% – paryškinimas 1 2 2" xfId="5027"/>
    <cellStyle name="60% – paryškinimas 1 2 2 2" xfId="5028"/>
    <cellStyle name="60% – paryškinimas 1 2 2 2 2" xfId="10946"/>
    <cellStyle name="60% – paryškinimas 1 2 2 3" xfId="5029"/>
    <cellStyle name="60% – paryškinimas 1 2 2 3 2" xfId="5030"/>
    <cellStyle name="60% – paryškinimas 1 2 2 3 2 2" xfId="14445"/>
    <cellStyle name="60% – paryškinimas 1 2 2 3 3" xfId="10947"/>
    <cellStyle name="60% – paryškinimas 1 2 2 4" xfId="5031"/>
    <cellStyle name="60% – paryškinimas 1 2 2 4 2" xfId="5032"/>
    <cellStyle name="60% – paryškinimas 1 2 2 4 2 2" xfId="14446"/>
    <cellStyle name="60% – paryškinimas 1 2 2 4 3" xfId="12312"/>
    <cellStyle name="60% – paryškinimas 1 2 2 5" xfId="10945"/>
    <cellStyle name="60% – paryškinimas 1 2 3" xfId="5033"/>
    <cellStyle name="60% – paryškinimas 1 2 3 2" xfId="10948"/>
    <cellStyle name="60% – paryškinimas 1 2 4" xfId="5034"/>
    <cellStyle name="60% – paryškinimas 1 2 4 2" xfId="10949"/>
    <cellStyle name="60% – paryškinimas 1 2 5" xfId="5035"/>
    <cellStyle name="60% – paryškinimas 1 2 5 2" xfId="5036"/>
    <cellStyle name="60% – paryškinimas 1 2 5 2 2" xfId="12444"/>
    <cellStyle name="60% – paryškinimas 1 2 5 3" xfId="12288"/>
    <cellStyle name="60% – paryškinimas 1 2 6" xfId="5037"/>
    <cellStyle name="60% – paryškinimas 1 2 6 2" xfId="12410"/>
    <cellStyle name="60% – paryškinimas 1 2 7" xfId="10944"/>
    <cellStyle name="60% – paryškinimas 2 2" xfId="5038"/>
    <cellStyle name="60% – paryškinimas 2 2 2" xfId="5039"/>
    <cellStyle name="60% – paryškinimas 2 2 2 2" xfId="5040"/>
    <cellStyle name="60% – paryškinimas 2 2 2 2 2" xfId="10952"/>
    <cellStyle name="60% – paryškinimas 2 2 2 3" xfId="5041"/>
    <cellStyle name="60% – paryškinimas 2 2 2 3 2" xfId="5042"/>
    <cellStyle name="60% – paryškinimas 2 2 2 3 2 2" xfId="14447"/>
    <cellStyle name="60% – paryškinimas 2 2 2 3 3" xfId="10953"/>
    <cellStyle name="60% – paryškinimas 2 2 2 4" xfId="5043"/>
    <cellStyle name="60% – paryškinimas 2 2 2 4 2" xfId="5044"/>
    <cellStyle name="60% – paryškinimas 2 2 2 4 2 2" xfId="14448"/>
    <cellStyle name="60% – paryškinimas 2 2 2 4 3" xfId="12313"/>
    <cellStyle name="60% – paryškinimas 2 2 2 5" xfId="10951"/>
    <cellStyle name="60% – paryškinimas 2 2 3" xfId="5045"/>
    <cellStyle name="60% – paryškinimas 2 2 3 2" xfId="10954"/>
    <cellStyle name="60% – paryškinimas 2 2 4" xfId="5046"/>
    <cellStyle name="60% – paryškinimas 2 2 4 2" xfId="10955"/>
    <cellStyle name="60% – paryškinimas 2 2 5" xfId="10950"/>
    <cellStyle name="60% – paryškinimas 3 2" xfId="5047"/>
    <cellStyle name="60% – paryškinimas 3 2 2" xfId="5048"/>
    <cellStyle name="60% – paryškinimas 3 2 2 2" xfId="5049"/>
    <cellStyle name="60% – paryškinimas 3 2 2 2 2" xfId="10958"/>
    <cellStyle name="60% – paryškinimas 3 2 2 3" xfId="5050"/>
    <cellStyle name="60% – paryškinimas 3 2 2 3 2" xfId="5051"/>
    <cellStyle name="60% – paryškinimas 3 2 2 3 2 2" xfId="14449"/>
    <cellStyle name="60% – paryškinimas 3 2 2 3 3" xfId="10959"/>
    <cellStyle name="60% – paryškinimas 3 2 2 4" xfId="5052"/>
    <cellStyle name="60% – paryškinimas 3 2 2 4 2" xfId="5053"/>
    <cellStyle name="60% – paryškinimas 3 2 2 4 2 2" xfId="14450"/>
    <cellStyle name="60% – paryškinimas 3 2 2 4 3" xfId="12314"/>
    <cellStyle name="60% – paryškinimas 3 2 2 5" xfId="10957"/>
    <cellStyle name="60% – paryškinimas 3 2 3" xfId="5054"/>
    <cellStyle name="60% – paryškinimas 3 2 3 2" xfId="10960"/>
    <cellStyle name="60% – paryškinimas 3 2 4" xfId="5055"/>
    <cellStyle name="60% – paryškinimas 3 2 4 2" xfId="10961"/>
    <cellStyle name="60% – paryškinimas 3 2 5" xfId="5056"/>
    <cellStyle name="60% – paryškinimas 3 2 5 2" xfId="5057"/>
    <cellStyle name="60% – paryškinimas 3 2 5 2 2" xfId="12445"/>
    <cellStyle name="60% – paryškinimas 3 2 5 3" xfId="12292"/>
    <cellStyle name="60% – paryškinimas 3 2 6" xfId="5058"/>
    <cellStyle name="60% – paryškinimas 3 2 6 2" xfId="12411"/>
    <cellStyle name="60% – paryškinimas 3 2 7" xfId="10956"/>
    <cellStyle name="60% – paryškinimas 4 2" xfId="5059"/>
    <cellStyle name="60% – paryškinimas 4 2 2" xfId="5060"/>
    <cellStyle name="60% – paryškinimas 4 2 2 2" xfId="5061"/>
    <cellStyle name="60% – paryškinimas 4 2 2 2 2" xfId="10964"/>
    <cellStyle name="60% – paryškinimas 4 2 2 3" xfId="5062"/>
    <cellStyle name="60% – paryškinimas 4 2 2 3 2" xfId="5063"/>
    <cellStyle name="60% – paryškinimas 4 2 2 3 2 2" xfId="14451"/>
    <cellStyle name="60% – paryškinimas 4 2 2 3 3" xfId="10965"/>
    <cellStyle name="60% – paryškinimas 4 2 2 4" xfId="5064"/>
    <cellStyle name="60% – paryškinimas 4 2 2 4 2" xfId="5065"/>
    <cellStyle name="60% – paryškinimas 4 2 2 4 2 2" xfId="14452"/>
    <cellStyle name="60% – paryškinimas 4 2 2 4 3" xfId="12315"/>
    <cellStyle name="60% – paryškinimas 4 2 2 5" xfId="10963"/>
    <cellStyle name="60% – paryškinimas 4 2 3" xfId="5066"/>
    <cellStyle name="60% – paryškinimas 4 2 3 2" xfId="10966"/>
    <cellStyle name="60% – paryškinimas 4 2 4" xfId="5067"/>
    <cellStyle name="60% – paryškinimas 4 2 4 2" xfId="10967"/>
    <cellStyle name="60% – paryškinimas 4 2 5" xfId="5068"/>
    <cellStyle name="60% – paryškinimas 4 2 5 2" xfId="5069"/>
    <cellStyle name="60% – paryškinimas 4 2 5 2 2" xfId="12446"/>
    <cellStyle name="60% – paryškinimas 4 2 5 3" xfId="12311"/>
    <cellStyle name="60% – paryškinimas 4 2 6" xfId="5070"/>
    <cellStyle name="60% – paryškinimas 4 2 6 2" xfId="12412"/>
    <cellStyle name="60% – paryškinimas 4 2 7" xfId="10962"/>
    <cellStyle name="60% – paryškinimas 5 2" xfId="5071"/>
    <cellStyle name="60% – paryškinimas 5 2 2" xfId="5072"/>
    <cellStyle name="60% – paryškinimas 5 2 2 2" xfId="5073"/>
    <cellStyle name="60% – paryškinimas 5 2 2 2 2" xfId="10970"/>
    <cellStyle name="60% – paryškinimas 5 2 2 3" xfId="5074"/>
    <cellStyle name="60% – paryškinimas 5 2 2 3 2" xfId="5075"/>
    <cellStyle name="60% – paryškinimas 5 2 2 3 2 2" xfId="14453"/>
    <cellStyle name="60% – paryškinimas 5 2 2 3 3" xfId="10971"/>
    <cellStyle name="60% – paryškinimas 5 2 2 4" xfId="5076"/>
    <cellStyle name="60% – paryškinimas 5 2 2 4 2" xfId="5077"/>
    <cellStyle name="60% – paryškinimas 5 2 2 4 2 2" xfId="14454"/>
    <cellStyle name="60% – paryškinimas 5 2 2 4 3" xfId="12316"/>
    <cellStyle name="60% – paryškinimas 5 2 2 5" xfId="10969"/>
    <cellStyle name="60% – paryškinimas 5 2 3" xfId="5078"/>
    <cellStyle name="60% – paryškinimas 5 2 3 2" xfId="10972"/>
    <cellStyle name="60% – paryškinimas 5 2 4" xfId="5079"/>
    <cellStyle name="60% – paryškinimas 5 2 4 2" xfId="10973"/>
    <cellStyle name="60% – paryškinimas 5 2 5" xfId="10968"/>
    <cellStyle name="60% – paryškinimas 6 2" xfId="5080"/>
    <cellStyle name="60% – paryškinimas 6 2 2" xfId="5081"/>
    <cellStyle name="60% – paryškinimas 6 2 2 2" xfId="5082"/>
    <cellStyle name="60% – paryškinimas 6 2 2 2 2" xfId="10976"/>
    <cellStyle name="60% – paryškinimas 6 2 2 3" xfId="5083"/>
    <cellStyle name="60% – paryškinimas 6 2 2 3 2" xfId="5084"/>
    <cellStyle name="60% – paryškinimas 6 2 2 3 2 2" xfId="14455"/>
    <cellStyle name="60% – paryškinimas 6 2 2 3 3" xfId="10977"/>
    <cellStyle name="60% – paryškinimas 6 2 2 4" xfId="5085"/>
    <cellStyle name="60% – paryškinimas 6 2 2 4 2" xfId="5086"/>
    <cellStyle name="60% – paryškinimas 6 2 2 4 2 2" xfId="14456"/>
    <cellStyle name="60% – paryškinimas 6 2 2 4 3" xfId="12317"/>
    <cellStyle name="60% – paryškinimas 6 2 2 5" xfId="10975"/>
    <cellStyle name="60% – paryškinimas 6 2 3" xfId="5087"/>
    <cellStyle name="60% – paryškinimas 6 2 3 2" xfId="10978"/>
    <cellStyle name="60% – paryškinimas 6 2 4" xfId="5088"/>
    <cellStyle name="60% – paryškinimas 6 2 4 2" xfId="10979"/>
    <cellStyle name="60% – paryškinimas 6 2 5" xfId="5089"/>
    <cellStyle name="60% – paryškinimas 6 2 5 2" xfId="5090"/>
    <cellStyle name="60% – paryškinimas 6 2 5 2 2" xfId="12447"/>
    <cellStyle name="60% – paryškinimas 6 2 5 3" xfId="12364"/>
    <cellStyle name="60% – paryškinimas 6 2 6" xfId="5091"/>
    <cellStyle name="60% – paryškinimas 6 2 6 2" xfId="12413"/>
    <cellStyle name="60% – paryškinimas 6 2 7" xfId="10974"/>
    <cellStyle name="Accent1" xfId="5092"/>
    <cellStyle name="Accent1 2" xfId="5093"/>
    <cellStyle name="Accent1 2 2" xfId="5094"/>
    <cellStyle name="Accent1 2 2 2" xfId="5095"/>
    <cellStyle name="Accent1 2 2 2 2" xfId="14457"/>
    <cellStyle name="Accent1 2 2 3" xfId="10982"/>
    <cellStyle name="Accent1 2 3" xfId="10981"/>
    <cellStyle name="Accent1 3" xfId="10980"/>
    <cellStyle name="Accent2" xfId="5096"/>
    <cellStyle name="Accent2 2" xfId="5097"/>
    <cellStyle name="Accent2 2 2" xfId="5098"/>
    <cellStyle name="Accent2 2 2 2" xfId="5099"/>
    <cellStyle name="Accent2 2 2 2 2" xfId="14458"/>
    <cellStyle name="Accent2 2 2 3" xfId="10985"/>
    <cellStyle name="Accent2 2 3" xfId="10984"/>
    <cellStyle name="Accent2 3" xfId="10983"/>
    <cellStyle name="Accent3" xfId="5100"/>
    <cellStyle name="Accent3 2" xfId="5101"/>
    <cellStyle name="Accent3 2 2" xfId="5102"/>
    <cellStyle name="Accent3 2 2 2" xfId="5103"/>
    <cellStyle name="Accent3 2 2 2 2" xfId="14459"/>
    <cellStyle name="Accent3 2 2 3" xfId="10988"/>
    <cellStyle name="Accent3 2 3" xfId="10987"/>
    <cellStyle name="Accent3 3" xfId="10986"/>
    <cellStyle name="Accent4" xfId="5104"/>
    <cellStyle name="Accent4 2" xfId="5105"/>
    <cellStyle name="Accent4 2 2" xfId="5106"/>
    <cellStyle name="Accent4 2 2 2" xfId="5107"/>
    <cellStyle name="Accent4 2 2 2 2" xfId="14460"/>
    <cellStyle name="Accent4 2 2 3" xfId="10991"/>
    <cellStyle name="Accent4 2 3" xfId="10990"/>
    <cellStyle name="Accent4 3" xfId="10989"/>
    <cellStyle name="Accent5" xfId="5108"/>
    <cellStyle name="Accent5 2" xfId="5109"/>
    <cellStyle name="Accent5 2 2" xfId="5110"/>
    <cellStyle name="Accent5 2 2 2" xfId="5111"/>
    <cellStyle name="Accent5 2 2 2 2" xfId="14461"/>
    <cellStyle name="Accent5 2 2 3" xfId="10994"/>
    <cellStyle name="Accent5 2 3" xfId="10993"/>
    <cellStyle name="Accent5 3" xfId="10992"/>
    <cellStyle name="Accent6" xfId="5112"/>
    <cellStyle name="Accent6 2" xfId="5113"/>
    <cellStyle name="Accent6 2 2" xfId="5114"/>
    <cellStyle name="Accent6 2 2 2" xfId="5115"/>
    <cellStyle name="Accent6 2 2 2 2" xfId="14462"/>
    <cellStyle name="Accent6 2 2 3" xfId="10997"/>
    <cellStyle name="Accent6 2 3" xfId="10996"/>
    <cellStyle name="Accent6 3" xfId="10995"/>
    <cellStyle name="Aiškinamasis tekstas 2" xfId="5116"/>
    <cellStyle name="Aiškinamasis tekstas 2 2" xfId="5117"/>
    <cellStyle name="Aiškinamasis tekstas 2 2 2" xfId="5118"/>
    <cellStyle name="Aiškinamasis tekstas 2 2 2 2" xfId="11000"/>
    <cellStyle name="Aiškinamasis tekstas 2 2 3" xfId="5119"/>
    <cellStyle name="Aiškinamasis tekstas 2 2 3 2" xfId="11001"/>
    <cellStyle name="Aiškinamasis tekstas 2 2 4" xfId="5120"/>
    <cellStyle name="Aiškinamasis tekstas 2 2 4 2" xfId="12318"/>
    <cellStyle name="Aiškinamasis tekstas 2 2 5" xfId="10999"/>
    <cellStyle name="Aiškinamasis tekstas 2 3" xfId="5121"/>
    <cellStyle name="Aiškinamasis tekstas 2 3 2" xfId="11002"/>
    <cellStyle name="Aiškinamasis tekstas 2 4" xfId="5122"/>
    <cellStyle name="Aiškinamasis tekstas 2 4 2" xfId="11003"/>
    <cellStyle name="Aiškinamasis tekstas 2 5" xfId="10998"/>
    <cellStyle name="Ajouter" xfId="5123"/>
    <cellStyle name="Ajouter 2" xfId="11004"/>
    <cellStyle name="Bad" xfId="5124"/>
    <cellStyle name="Bad 2" xfId="5125"/>
    <cellStyle name="Bad 2 2" xfId="5126"/>
    <cellStyle name="Bad 2 2 2" xfId="11007"/>
    <cellStyle name="Bad 2 3" xfId="11006"/>
    <cellStyle name="Bad 3" xfId="11005"/>
    <cellStyle name="Blogas 2" xfId="5127"/>
    <cellStyle name="Blogas 2 2" xfId="5128"/>
    <cellStyle name="Blogas 2 2 2" xfId="5129"/>
    <cellStyle name="Blogas 2 2 2 2" xfId="11010"/>
    <cellStyle name="Blogas 2 2 3" xfId="5130"/>
    <cellStyle name="Blogas 2 2 3 2" xfId="11011"/>
    <cellStyle name="Blogas 2 2 4" xfId="5131"/>
    <cellStyle name="Blogas 2 2 4 2" xfId="12319"/>
    <cellStyle name="Blogas 2 2 5" xfId="11009"/>
    <cellStyle name="Blogas 2 3" xfId="5132"/>
    <cellStyle name="Blogas 2 3 2" xfId="11012"/>
    <cellStyle name="Blogas 2 4" xfId="5133"/>
    <cellStyle name="Blogas 2 4 2" xfId="11013"/>
    <cellStyle name="Blogas 2 5" xfId="11008"/>
    <cellStyle name="Calculation" xfId="5134"/>
    <cellStyle name="Calculation 2" xfId="5135"/>
    <cellStyle name="Calculation 2 2" xfId="5136"/>
    <cellStyle name="Calculation 2 2 2" xfId="5137"/>
    <cellStyle name="Calculation 2 2 2 2" xfId="14463"/>
    <cellStyle name="Calculation 2 2 3" xfId="11016"/>
    <cellStyle name="Calculation 2 3" xfId="11015"/>
    <cellStyle name="Calculation 3" xfId="11014"/>
    <cellStyle name="Check Cell" xfId="5138"/>
    <cellStyle name="Check Cell 2" xfId="5139"/>
    <cellStyle name="Check Cell 2 2" xfId="5140"/>
    <cellStyle name="Check Cell 2 2 2" xfId="5141"/>
    <cellStyle name="Check Cell 2 2 2 2" xfId="14464"/>
    <cellStyle name="Check Cell 2 2 3" xfId="11019"/>
    <cellStyle name="Check Cell 2 3" xfId="11018"/>
    <cellStyle name="Check Cell 3" xfId="11017"/>
    <cellStyle name="ColLevel_" xfId="5142"/>
    <cellStyle name="Comma 2" xfId="5143"/>
    <cellStyle name="Comma 2 2" xfId="5144"/>
    <cellStyle name="Comma 2 2 2" xfId="5145"/>
    <cellStyle name="Comma 2 2 2 2" xfId="5146"/>
    <cellStyle name="Comma 2 2 2 2 2" xfId="5147"/>
    <cellStyle name="Comma 2 2 2 3" xfId="5148"/>
    <cellStyle name="Comma 2 2 3" xfId="5149"/>
    <cellStyle name="Comma 2 2 3 2" xfId="5150"/>
    <cellStyle name="Comma 2 2 3 2 2" xfId="5151"/>
    <cellStyle name="Comma 2 2 3 3" xfId="5152"/>
    <cellStyle name="Comma 2 2 4" xfId="5153"/>
    <cellStyle name="Comma 2 2 4 2" xfId="5154"/>
    <cellStyle name="Comma 2 2 4 2 2" xfId="5155"/>
    <cellStyle name="Comma 2 2 4 3" xfId="5156"/>
    <cellStyle name="Comma 2 2 5" xfId="5157"/>
    <cellStyle name="Comma 2 2 5 2" xfId="5158"/>
    <cellStyle name="Comma 2 2 6" xfId="5159"/>
    <cellStyle name="Comma 2 2 7" xfId="5160"/>
    <cellStyle name="Comma 2 2 7 2" xfId="5161"/>
    <cellStyle name="Comma 2 2 8" xfId="5162"/>
    <cellStyle name="Comma 2 2 8 2" xfId="5163"/>
    <cellStyle name="Comma 2 2 9" xfId="5164"/>
    <cellStyle name="Comma 2 3" xfId="5165"/>
    <cellStyle name="Comma 2 3 2" xfId="5166"/>
    <cellStyle name="Comma 2 3 2 2" xfId="5167"/>
    <cellStyle name="Comma 2 3 3" xfId="5168"/>
    <cellStyle name="Comma 2 4" xfId="5169"/>
    <cellStyle name="Comma 2 4 2" xfId="5170"/>
    <cellStyle name="Comma 2 4 2 2" xfId="5171"/>
    <cellStyle name="Comma 2 4 3" xfId="5172"/>
    <cellStyle name="Comma 2 5" xfId="5173"/>
    <cellStyle name="Comma 2 5 2" xfId="5174"/>
    <cellStyle name="Comma 2 5 2 2" xfId="5175"/>
    <cellStyle name="Comma 2 5 3" xfId="5176"/>
    <cellStyle name="Comma 2 6" xfId="5177"/>
    <cellStyle name="Comma 3" xfId="5178"/>
    <cellStyle name="Comma 3 2" xfId="5179"/>
    <cellStyle name="Comma 3 2 2" xfId="5180"/>
    <cellStyle name="Comma 3 2 2 2" xfId="5181"/>
    <cellStyle name="Comma 3 2 2 2 2" xfId="5182"/>
    <cellStyle name="Comma 3 2 2 3" xfId="5183"/>
    <cellStyle name="Comma 3 2 3" xfId="5184"/>
    <cellStyle name="Comma 3 2 3 2" xfId="5185"/>
    <cellStyle name="Comma 3 2 3 2 2" xfId="5186"/>
    <cellStyle name="Comma 3 2 3 3" xfId="5187"/>
    <cellStyle name="Comma 3 2 4" xfId="5188"/>
    <cellStyle name="Comma 3 2 4 2" xfId="5189"/>
    <cellStyle name="Comma 3 2 5" xfId="5190"/>
    <cellStyle name="Comma 3 3" xfId="5191"/>
    <cellStyle name="Comma 3 3 2" xfId="5192"/>
    <cellStyle name="Comma 3 3 2 2" xfId="5193"/>
    <cellStyle name="Comma 3 3 3" xfId="5194"/>
    <cellStyle name="Comma 3 4" xfId="5195"/>
    <cellStyle name="Comma 3 4 2" xfId="5196"/>
    <cellStyle name="Comma 3 4 2 2" xfId="5197"/>
    <cellStyle name="Comma 3 4 3" xfId="5198"/>
    <cellStyle name="Comma 3 5" xfId="5199"/>
    <cellStyle name="Comma 3 5 2" xfId="5200"/>
    <cellStyle name="Comma 3 6" xfId="5201"/>
    <cellStyle name="Currency 2" xfId="5202"/>
    <cellStyle name="Currency 2 2" xfId="5203"/>
    <cellStyle name="Currency 2 2 2" xfId="5204"/>
    <cellStyle name="DateLong" xfId="5205"/>
    <cellStyle name="DateShort" xfId="5206"/>
    <cellStyle name="Diffèrence" xfId="5207"/>
    <cellStyle name="Entrée" xfId="5208"/>
    <cellStyle name="Entrée 2" xfId="11020"/>
    <cellStyle name="Explanatory Text" xfId="5209"/>
    <cellStyle name="Explanatory Text 2" xfId="5210"/>
    <cellStyle name="Explanatory Text 2 2" xfId="5211"/>
    <cellStyle name="Explanatory Text 2 2 2" xfId="11023"/>
    <cellStyle name="Explanatory Text 2 3" xfId="11022"/>
    <cellStyle name="Explanatory Text 3" xfId="11021"/>
    <cellStyle name="Followed Hyperlink" xfId="5212"/>
    <cellStyle name="Followed Hyperlink 2" xfId="11024"/>
    <cellStyle name="Geras 2" xfId="5213"/>
    <cellStyle name="Geras 2 2" xfId="5214"/>
    <cellStyle name="Geras 2 2 2" xfId="5215"/>
    <cellStyle name="Geras 2 2 2 2" xfId="11027"/>
    <cellStyle name="Geras 2 2 3" xfId="5216"/>
    <cellStyle name="Geras 2 2 3 2" xfId="11028"/>
    <cellStyle name="Geras 2 2 4" xfId="5217"/>
    <cellStyle name="Geras 2 2 4 2" xfId="12320"/>
    <cellStyle name="Geras 2 2 5" xfId="11026"/>
    <cellStyle name="Geras 2 3" xfId="5218"/>
    <cellStyle name="Geras 2 3 2" xfId="11029"/>
    <cellStyle name="Geras 2 4" xfId="5219"/>
    <cellStyle name="Geras 2 4 2" xfId="11030"/>
    <cellStyle name="Geras 2 5" xfId="11025"/>
    <cellStyle name="Good" xfId="5220"/>
    <cellStyle name="Good 2" xfId="5221"/>
    <cellStyle name="Good 2 2" xfId="5222"/>
    <cellStyle name="Good 2 2 2" xfId="11033"/>
    <cellStyle name="Good 2 3" xfId="11032"/>
    <cellStyle name="Good 3" xfId="11031"/>
    <cellStyle name="Heading 1" xfId="5223"/>
    <cellStyle name="Heading 1 2" xfId="5224"/>
    <cellStyle name="Heading 1 2 2" xfId="5225"/>
    <cellStyle name="Heading 1 2 2 2" xfId="5226"/>
    <cellStyle name="Heading 1 2 2 2 2" xfId="14465"/>
    <cellStyle name="Heading 1 2 2 3" xfId="11036"/>
    <cellStyle name="Heading 1 2 3" xfId="11035"/>
    <cellStyle name="Heading 1 3" xfId="11034"/>
    <cellStyle name="Heading 2" xfId="5227"/>
    <cellStyle name="Heading 2 2" xfId="5228"/>
    <cellStyle name="Heading 2 2 2" xfId="5229"/>
    <cellStyle name="Heading 2 2 2 2" xfId="5230"/>
    <cellStyle name="Heading 2 2 2 2 2" xfId="14466"/>
    <cellStyle name="Heading 2 2 2 3" xfId="11039"/>
    <cellStyle name="Heading 2 2 3" xfId="11038"/>
    <cellStyle name="Heading 2 3" xfId="11037"/>
    <cellStyle name="Heading 3" xfId="5231"/>
    <cellStyle name="Heading 3 2" xfId="5232"/>
    <cellStyle name="Heading 3 2 2" xfId="5233"/>
    <cellStyle name="Heading 3 2 2 2" xfId="5234"/>
    <cellStyle name="Heading 3 2 2 2 2" xfId="14467"/>
    <cellStyle name="Heading 3 2 2 3" xfId="11042"/>
    <cellStyle name="Heading 3 2 3" xfId="11041"/>
    <cellStyle name="Heading 3 3" xfId="11040"/>
    <cellStyle name="Heading 4" xfId="5235"/>
    <cellStyle name="Heading 4 2" xfId="5236"/>
    <cellStyle name="Heading 4 2 2" xfId="5237"/>
    <cellStyle name="Heading 4 2 2 2" xfId="5238"/>
    <cellStyle name="Heading 4 2 2 2 2" xfId="14468"/>
    <cellStyle name="Heading 4 2 2 3" xfId="11045"/>
    <cellStyle name="Heading 4 2 3" xfId="11044"/>
    <cellStyle name="Heading 4 3" xfId="11043"/>
    <cellStyle name="Hyperlink" xfId="5239"/>
    <cellStyle name="Hyperlink 2" xfId="11046"/>
    <cellStyle name="Hipersaitas 2" xfId="5240"/>
    <cellStyle name="Hipersaitas 2 2" xfId="11047"/>
    <cellStyle name="Hipersaitas 3" xfId="5241"/>
    <cellStyle name="Hipersaitas 3 2" xfId="11048"/>
    <cellStyle name="Īįū÷ķūé_Ėčńņ17" xfId="5242"/>
    <cellStyle name="Input" xfId="5243"/>
    <cellStyle name="Input 2" xfId="5244"/>
    <cellStyle name="Input 2 2" xfId="5245"/>
    <cellStyle name="Input 2 2 2" xfId="11051"/>
    <cellStyle name="Input 2 3" xfId="11050"/>
    <cellStyle name="Input 3" xfId="11049"/>
    <cellStyle name="Įprastas" xfId="0" builtinId="0"/>
    <cellStyle name="Įprastas 10" xfId="5246"/>
    <cellStyle name="Įprastas 10 2" xfId="5247"/>
    <cellStyle name="Įprastas 10 2 2" xfId="5248"/>
    <cellStyle name="Įprastas 10 2 2 2" xfId="5249"/>
    <cellStyle name="Įprastas 10 2 2 2 2" xfId="7920"/>
    <cellStyle name="Įprastas 10 2 2 3" xfId="11054"/>
    <cellStyle name="Įprastas 10 2 3" xfId="5250"/>
    <cellStyle name="Įprastas 10 2 3 2" xfId="11055"/>
    <cellStyle name="Įprastas 10 2 4" xfId="5251"/>
    <cellStyle name="Įprastas 10 2 4 2" xfId="11056"/>
    <cellStyle name="Įprastas 10 2 5" xfId="5252"/>
    <cellStyle name="Įprastas 10 2 5 2" xfId="11057"/>
    <cellStyle name="Įprastas 10 2 6" xfId="5253"/>
    <cellStyle name="Įprastas 10 2 6 2" xfId="12321"/>
    <cellStyle name="Įprastas 10 2 7" xfId="11053"/>
    <cellStyle name="Įprastas 10 3" xfId="5254"/>
    <cellStyle name="Įprastas 10 3 2" xfId="11058"/>
    <cellStyle name="Įprastas 10 4" xfId="5255"/>
    <cellStyle name="Įprastas 10 4 2" xfId="11059"/>
    <cellStyle name="Įprastas 10 5" xfId="5256"/>
    <cellStyle name="Įprastas 10 5 2" xfId="12448"/>
    <cellStyle name="Įprastas 10 6" xfId="11052"/>
    <cellStyle name="Įprastas 11" xfId="5257"/>
    <cellStyle name="Įprastas 11 2" xfId="5258"/>
    <cellStyle name="Įprastas 11 2 2" xfId="11061"/>
    <cellStyle name="Įprastas 11 3" xfId="5259"/>
    <cellStyle name="Įprastas 11 3 2" xfId="11062"/>
    <cellStyle name="Įprastas 11 4" xfId="11060"/>
    <cellStyle name="Įprastas 12" xfId="5260"/>
    <cellStyle name="Įprastas 12 2" xfId="5261"/>
    <cellStyle name="Įprastas 12 2 2" xfId="5262"/>
    <cellStyle name="Įprastas 12 2 2 2" xfId="5263"/>
    <cellStyle name="Įprastas 12 2 2 2 10" xfId="11066"/>
    <cellStyle name="Įprastas 12 2 2 2 2" xfId="5264"/>
    <cellStyle name="Įprastas 12 2 2 2 2 2" xfId="5265"/>
    <cellStyle name="Įprastas 12 2 2 2 2 2 2" xfId="11068"/>
    <cellStyle name="Įprastas 12 2 2 2 2 3" xfId="11067"/>
    <cellStyle name="Įprastas 12 2 2 2 3" xfId="5266"/>
    <cellStyle name="Įprastas 12 2 2 2 3 2" xfId="5267"/>
    <cellStyle name="Įprastas 12 2 2 2 3 2 2" xfId="11070"/>
    <cellStyle name="Įprastas 12 2 2 2 3 3" xfId="11069"/>
    <cellStyle name="Įprastas 12 2 2 2 4" xfId="5268"/>
    <cellStyle name="Įprastas 12 2 2 2 4 2" xfId="5269"/>
    <cellStyle name="Įprastas 12 2 2 2 4 2 2" xfId="11072"/>
    <cellStyle name="Įprastas 12 2 2 2 4 3" xfId="11071"/>
    <cellStyle name="Įprastas 12 2 2 2 5" xfId="5270"/>
    <cellStyle name="Įprastas 12 2 2 2 5 2" xfId="5271"/>
    <cellStyle name="Įprastas 12 2 2 2 5 2 2" xfId="11074"/>
    <cellStyle name="Įprastas 12 2 2 2 5 3" xfId="11073"/>
    <cellStyle name="Įprastas 12 2 2 2 6" xfId="5272"/>
    <cellStyle name="Įprastas 12 2 2 2 6 2" xfId="5273"/>
    <cellStyle name="Įprastas 12 2 2 2 6 2 2" xfId="11076"/>
    <cellStyle name="Įprastas 12 2 2 2 6 3" xfId="11075"/>
    <cellStyle name="Įprastas 12 2 2 2 7" xfId="5274"/>
    <cellStyle name="Įprastas 12 2 2 2 7 2" xfId="5275"/>
    <cellStyle name="Įprastas 12 2 2 2 7 2 2" xfId="11078"/>
    <cellStyle name="Įprastas 12 2 2 2 7 3" xfId="11077"/>
    <cellStyle name="Įprastas 12 2 2 2 8" xfId="5276"/>
    <cellStyle name="Įprastas 12 2 2 2 8 2" xfId="5277"/>
    <cellStyle name="Įprastas 12 2 2 2 8 2 2" xfId="11080"/>
    <cellStyle name="Įprastas 12 2 2 2 8 3" xfId="11079"/>
    <cellStyle name="Įprastas 12 2 2 2 9" xfId="5278"/>
    <cellStyle name="Įprastas 12 2 2 2 9 2" xfId="11081"/>
    <cellStyle name="Įprastas 12 2 2 3" xfId="5279"/>
    <cellStyle name="Įprastas 12 2 2 3 2" xfId="5280"/>
    <cellStyle name="Įprastas 12 2 2 3 2 2" xfId="11083"/>
    <cellStyle name="Įprastas 12 2 2 3 3" xfId="11082"/>
    <cellStyle name="Įprastas 12 2 2 4" xfId="5281"/>
    <cellStyle name="Įprastas 12 2 2 4 2" xfId="11084"/>
    <cellStyle name="Įprastas 12 2 2 5" xfId="11065"/>
    <cellStyle name="Įprastas 12 2 3" xfId="5282"/>
    <cellStyle name="Įprastas 12 2 3 2" xfId="5283"/>
    <cellStyle name="Įprastas 12 2 3 2 2" xfId="11086"/>
    <cellStyle name="Įprastas 12 2 3 3" xfId="11085"/>
    <cellStyle name="Įprastas 12 2 4" xfId="5284"/>
    <cellStyle name="Įprastas 12 2 4 2" xfId="5285"/>
    <cellStyle name="Įprastas 12 2 4 2 2" xfId="11088"/>
    <cellStyle name="Įprastas 12 2 4 3" xfId="11087"/>
    <cellStyle name="Įprastas 12 2 5" xfId="5286"/>
    <cellStyle name="Įprastas 12 2 5 2" xfId="11089"/>
    <cellStyle name="Įprastas 12 2 6" xfId="5287"/>
    <cellStyle name="Įprastas 12 2 6 2" xfId="11090"/>
    <cellStyle name="Įprastas 12 2 7" xfId="11064"/>
    <cellStyle name="Įprastas 12 3" xfId="5288"/>
    <cellStyle name="Įprastas 12 3 2" xfId="11091"/>
    <cellStyle name="Įprastas 12 4" xfId="5289"/>
    <cellStyle name="Įprastas 12 4 2" xfId="11092"/>
    <cellStyle name="Įprastas 12 5" xfId="11063"/>
    <cellStyle name="Įprastas 13" xfId="5290"/>
    <cellStyle name="Įprastas 13 2" xfId="5291"/>
    <cellStyle name="Įprastas 13 2 2" xfId="5292"/>
    <cellStyle name="Įprastas 13 2 2 2" xfId="5293"/>
    <cellStyle name="Įprastas 13 2 2 2 2" xfId="11096"/>
    <cellStyle name="Įprastas 13 2 2 3" xfId="11095"/>
    <cellStyle name="Įprastas 13 2 3" xfId="5294"/>
    <cellStyle name="Įprastas 13 2 3 2" xfId="11097"/>
    <cellStyle name="Įprastas 13 2 4" xfId="5295"/>
    <cellStyle name="Įprastas 13 2 4 2" xfId="11098"/>
    <cellStyle name="Įprastas 13 2 5" xfId="5296"/>
    <cellStyle name="Įprastas 13 2 5 2" xfId="11099"/>
    <cellStyle name="Įprastas 13 2 6" xfId="5297"/>
    <cellStyle name="Įprastas 13 2 6 2" xfId="12322"/>
    <cellStyle name="Įprastas 13 2 7" xfId="11094"/>
    <cellStyle name="Įprastas 13 3" xfId="5298"/>
    <cellStyle name="Įprastas 13 3 2" xfId="11100"/>
    <cellStyle name="Įprastas 13 4" xfId="5299"/>
    <cellStyle name="Įprastas 13 4 2" xfId="11101"/>
    <cellStyle name="Įprastas 13 5" xfId="5300"/>
    <cellStyle name="Įprastas 13 5 2" xfId="12449"/>
    <cellStyle name="Įprastas 13 6" xfId="11093"/>
    <cellStyle name="Įprastas 14" xfId="5301"/>
    <cellStyle name="Įprastas 14 2" xfId="5302"/>
    <cellStyle name="Įprastas 14 2 2" xfId="5303"/>
    <cellStyle name="Įprastas 14 2 2 2" xfId="5304"/>
    <cellStyle name="Įprastas 14 2 2 2 2" xfId="11105"/>
    <cellStyle name="Įprastas 14 2 2 3" xfId="11104"/>
    <cellStyle name="Įprastas 14 2 3" xfId="5305"/>
    <cellStyle name="Įprastas 14 2 3 2" xfId="11106"/>
    <cellStyle name="Įprastas 14 2 4" xfId="5306"/>
    <cellStyle name="Įprastas 14 2 4 2" xfId="11107"/>
    <cellStyle name="Įprastas 14 2 5" xfId="5307"/>
    <cellStyle name="Įprastas 14 2 5 2" xfId="11108"/>
    <cellStyle name="Įprastas 14 2 6" xfId="5308"/>
    <cellStyle name="Įprastas 14 2 6 2" xfId="12323"/>
    <cellStyle name="Įprastas 14 2 7" xfId="11103"/>
    <cellStyle name="Įprastas 14 3" xfId="5309"/>
    <cellStyle name="Įprastas 14 3 2" xfId="5310"/>
    <cellStyle name="Įprastas 14 3 2 2" xfId="12298"/>
    <cellStyle name="Įprastas 14 3 3" xfId="11109"/>
    <cellStyle name="Įprastas 14 4" xfId="5311"/>
    <cellStyle name="Įprastas 14 4 2" xfId="5312"/>
    <cellStyle name="Įprastas 14 4 2 2" xfId="12299"/>
    <cellStyle name="Įprastas 14 4 3" xfId="11110"/>
    <cellStyle name="Įprastas 14 5" xfId="5313"/>
    <cellStyle name="Įprastas 14 5 2" xfId="5314"/>
    <cellStyle name="Įprastas 14 5 2 2" xfId="12450"/>
    <cellStyle name="Įprastas 14 5 3" xfId="12376"/>
    <cellStyle name="Įprastas 14 6" xfId="11102"/>
    <cellStyle name="Įprastas 15" xfId="5315"/>
    <cellStyle name="Įprastas 15 2" xfId="5316"/>
    <cellStyle name="Įprastas 15 2 2" xfId="5317"/>
    <cellStyle name="Įprastas 15 2 2 2" xfId="5318"/>
    <cellStyle name="Įprastas 15 2 2 2 2" xfId="11114"/>
    <cellStyle name="Įprastas 15 2 2 3" xfId="11113"/>
    <cellStyle name="Įprastas 15 2 3" xfId="5319"/>
    <cellStyle name="Įprastas 15 2 3 2" xfId="11115"/>
    <cellStyle name="Įprastas 15 2 4" xfId="5320"/>
    <cellStyle name="Įprastas 15 2 4 2" xfId="11116"/>
    <cellStyle name="Įprastas 15 2 5" xfId="5321"/>
    <cellStyle name="Įprastas 15 2 5 2" xfId="11117"/>
    <cellStyle name="Įprastas 15 2 6" xfId="5322"/>
    <cellStyle name="Įprastas 15 2 6 2" xfId="12324"/>
    <cellStyle name="Įprastas 15 2 7" xfId="11112"/>
    <cellStyle name="Įprastas 15 3" xfId="5323"/>
    <cellStyle name="Įprastas 15 3 2" xfId="11118"/>
    <cellStyle name="Įprastas 15 4" xfId="5324"/>
    <cellStyle name="Įprastas 15 4 2" xfId="11119"/>
    <cellStyle name="Įprastas 15 5" xfId="5325"/>
    <cellStyle name="Įprastas 15 5 2" xfId="12451"/>
    <cellStyle name="Įprastas 15 6" xfId="11111"/>
    <cellStyle name="Įprastas 16" xfId="5326"/>
    <cellStyle name="Įprastas 16 2" xfId="5327"/>
    <cellStyle name="Įprastas 16 2 2" xfId="5328"/>
    <cellStyle name="Įprastas 16 2 2 2" xfId="5329"/>
    <cellStyle name="Įprastas 16 2 2 2 2" xfId="11123"/>
    <cellStyle name="Įprastas 16 2 2 3" xfId="11122"/>
    <cellStyle name="Įprastas 16 2 3" xfId="5330"/>
    <cellStyle name="Įprastas 16 2 3 2" xfId="5331"/>
    <cellStyle name="Įprastas 16 2 3 2 2" xfId="11125"/>
    <cellStyle name="Įprastas 16 2 3 3" xfId="11124"/>
    <cellStyle name="Įprastas 16 2 4" xfId="5332"/>
    <cellStyle name="Įprastas 16 2 4 2" xfId="11126"/>
    <cellStyle name="Įprastas 16 2 5" xfId="11121"/>
    <cellStyle name="Įprastas 16 3" xfId="5333"/>
    <cellStyle name="Įprastas 16 3 2" xfId="5334"/>
    <cellStyle name="Įprastas 16 3 2 2" xfId="11128"/>
    <cellStyle name="Įprastas 16 3 3" xfId="11127"/>
    <cellStyle name="Įprastas 16 4" xfId="5335"/>
    <cellStyle name="Įprastas 16 4 2" xfId="5336"/>
    <cellStyle name="Įprastas 16 4 2 2" xfId="11130"/>
    <cellStyle name="Įprastas 16 4 3" xfId="11129"/>
    <cellStyle name="Įprastas 16 5" xfId="5337"/>
    <cellStyle name="Įprastas 16 5 2" xfId="11131"/>
    <cellStyle name="Įprastas 16 6" xfId="5338"/>
    <cellStyle name="Įprastas 16 6 2" xfId="11132"/>
    <cellStyle name="Įprastas 16 7" xfId="11120"/>
    <cellStyle name="Įprastas 17" xfId="5339"/>
    <cellStyle name="Įprastas 17 2" xfId="5340"/>
    <cellStyle name="Įprastas 17 2 2" xfId="5341"/>
    <cellStyle name="Įprastas 17 2 2 2" xfId="5342"/>
    <cellStyle name="Įprastas 17 2 2 2 2" xfId="5343"/>
    <cellStyle name="Įprastas 17 2 2 2 2 2" xfId="11137"/>
    <cellStyle name="Įprastas 17 2 2 2 3" xfId="11136"/>
    <cellStyle name="Įprastas 17 2 2 3" xfId="5344"/>
    <cellStyle name="Įprastas 17 2 2 3 2" xfId="5345"/>
    <cellStyle name="Įprastas 17 2 2 3 2 2" xfId="11139"/>
    <cellStyle name="Įprastas 17 2 2 3 3" xfId="11138"/>
    <cellStyle name="Įprastas 17 2 2 4" xfId="5346"/>
    <cellStyle name="Įprastas 17 2 2 4 2" xfId="11140"/>
    <cellStyle name="Įprastas 17 2 2 5" xfId="11135"/>
    <cellStyle name="Įprastas 17 2 3" xfId="5347"/>
    <cellStyle name="Įprastas 17 2 3 2" xfId="5348"/>
    <cellStyle name="Įprastas 17 2 3 2 2" xfId="11142"/>
    <cellStyle name="Įprastas 17 2 3 3" xfId="11141"/>
    <cellStyle name="Įprastas 17 2 4" xfId="5349"/>
    <cellStyle name="Įprastas 17 2 4 2" xfId="5350"/>
    <cellStyle name="Įprastas 17 2 4 2 2" xfId="11144"/>
    <cellStyle name="Įprastas 17 2 4 3" xfId="11143"/>
    <cellStyle name="Įprastas 17 2 5" xfId="5351"/>
    <cellStyle name="Įprastas 17 2 5 2" xfId="11145"/>
    <cellStyle name="Įprastas 17 2 6" xfId="5352"/>
    <cellStyle name="Įprastas 17 2 6 2" xfId="11146"/>
    <cellStyle name="Įprastas 17 2 7" xfId="11134"/>
    <cellStyle name="Įprastas 17 3" xfId="5353"/>
    <cellStyle name="Įprastas 17 3 2" xfId="5354"/>
    <cellStyle name="Įprastas 17 3 2 10" xfId="11148"/>
    <cellStyle name="Įprastas 17 3 2 2" xfId="5355"/>
    <cellStyle name="Įprastas 17 3 2 2 2" xfId="5356"/>
    <cellStyle name="Įprastas 17 3 2 2 2 2" xfId="11150"/>
    <cellStyle name="Įprastas 17 3 2 2 3" xfId="11149"/>
    <cellStyle name="Įprastas 17 3 2 3" xfId="5357"/>
    <cellStyle name="Įprastas 17 3 2 3 2" xfId="5358"/>
    <cellStyle name="Įprastas 17 3 2 3 2 2" xfId="11152"/>
    <cellStyle name="Įprastas 17 3 2 3 3" xfId="11151"/>
    <cellStyle name="Įprastas 17 3 2 4" xfId="5359"/>
    <cellStyle name="Įprastas 17 3 2 4 2" xfId="5360"/>
    <cellStyle name="Įprastas 17 3 2 4 2 2" xfId="11154"/>
    <cellStyle name="Įprastas 17 3 2 4 3" xfId="11153"/>
    <cellStyle name="Įprastas 17 3 2 5" xfId="5361"/>
    <cellStyle name="Įprastas 17 3 2 5 2" xfId="5362"/>
    <cellStyle name="Įprastas 17 3 2 5 2 2" xfId="11156"/>
    <cellStyle name="Įprastas 17 3 2 5 3" xfId="11155"/>
    <cellStyle name="Įprastas 17 3 2 6" xfId="5363"/>
    <cellStyle name="Įprastas 17 3 2 6 2" xfId="5364"/>
    <cellStyle name="Įprastas 17 3 2 6 2 2" xfId="11158"/>
    <cellStyle name="Įprastas 17 3 2 6 3" xfId="11157"/>
    <cellStyle name="Įprastas 17 3 2 7" xfId="5365"/>
    <cellStyle name="Įprastas 17 3 2 7 2" xfId="5366"/>
    <cellStyle name="Įprastas 17 3 2 7 2 2" xfId="11160"/>
    <cellStyle name="Įprastas 17 3 2 7 3" xfId="11159"/>
    <cellStyle name="Įprastas 17 3 2 8" xfId="5367"/>
    <cellStyle name="Įprastas 17 3 2 8 2" xfId="5368"/>
    <cellStyle name="Įprastas 17 3 2 8 2 2" xfId="11162"/>
    <cellStyle name="Įprastas 17 3 2 8 3" xfId="11161"/>
    <cellStyle name="Įprastas 17 3 2 9" xfId="5369"/>
    <cellStyle name="Įprastas 17 3 2 9 2" xfId="11163"/>
    <cellStyle name="Įprastas 17 3 3" xfId="5370"/>
    <cellStyle name="Įprastas 17 3 3 2" xfId="5371"/>
    <cellStyle name="Įprastas 17 3 3 2 2" xfId="11165"/>
    <cellStyle name="Įprastas 17 3 3 3" xfId="11164"/>
    <cellStyle name="Įprastas 17 3 4" xfId="5372"/>
    <cellStyle name="Įprastas 17 3 4 2" xfId="11166"/>
    <cellStyle name="Įprastas 17 3 5" xfId="11147"/>
    <cellStyle name="Įprastas 17 4" xfId="5373"/>
    <cellStyle name="Įprastas 17 4 2" xfId="5374"/>
    <cellStyle name="Įprastas 17 5" xfId="5375"/>
    <cellStyle name="Įprastas 17 5 2" xfId="5376"/>
    <cellStyle name="Įprastas 17 5 2 2" xfId="11168"/>
    <cellStyle name="Įprastas 17 5 3" xfId="5377"/>
    <cellStyle name="Įprastas 17 5 3 2" xfId="11169"/>
    <cellStyle name="Įprastas 17 5 4" xfId="5378"/>
    <cellStyle name="Įprastas 17 5 4 2" xfId="12452"/>
    <cellStyle name="Įprastas 17 5 5" xfId="11167"/>
    <cellStyle name="Įprastas 17 6" xfId="5379"/>
    <cellStyle name="Įprastas 17 6 2" xfId="5380"/>
    <cellStyle name="Įprastas 17 6 2 2" xfId="11171"/>
    <cellStyle name="Įprastas 17 6 3" xfId="11170"/>
    <cellStyle name="Įprastas 17 7" xfId="5381"/>
    <cellStyle name="Įprastas 17 7 2" xfId="11172"/>
    <cellStyle name="Įprastas 17 8" xfId="11133"/>
    <cellStyle name="Įprastas 18" xfId="5382"/>
    <cellStyle name="Įprastas 18 2" xfId="5383"/>
    <cellStyle name="Įprastas 18 2 2" xfId="11174"/>
    <cellStyle name="Įprastas 18 3" xfId="5384"/>
    <cellStyle name="Įprastas 18 3 2" xfId="11175"/>
    <cellStyle name="Įprastas 18 4" xfId="11173"/>
    <cellStyle name="Įprastas 19" xfId="5385"/>
    <cellStyle name="Įprastas 19 2" xfId="5386"/>
    <cellStyle name="Įprastas 19 2 2" xfId="5387"/>
    <cellStyle name="Įprastas 19 2 2 2" xfId="5388"/>
    <cellStyle name="Įprastas 19 2 2 2 2" xfId="11179"/>
    <cellStyle name="Įprastas 19 2 2 3" xfId="11178"/>
    <cellStyle name="Įprastas 19 2 3" xfId="5389"/>
    <cellStyle name="Įprastas 19 2 3 2" xfId="5390"/>
    <cellStyle name="Įprastas 19 2 3 2 2" xfId="11181"/>
    <cellStyle name="Įprastas 19 2 3 3" xfId="11180"/>
    <cellStyle name="Įprastas 19 2 4" xfId="5391"/>
    <cellStyle name="Įprastas 19 2 4 2" xfId="11182"/>
    <cellStyle name="Įprastas 19 2 5" xfId="11177"/>
    <cellStyle name="Įprastas 19 3" xfId="5392"/>
    <cellStyle name="Įprastas 19 3 2" xfId="5393"/>
    <cellStyle name="Įprastas 19 3 2 2" xfId="11184"/>
    <cellStyle name="Įprastas 19 3 3" xfId="11183"/>
    <cellStyle name="Įprastas 19 4" xfId="5394"/>
    <cellStyle name="Įprastas 19 4 2" xfId="5395"/>
    <cellStyle name="Įprastas 19 4 2 2" xfId="11186"/>
    <cellStyle name="Įprastas 19 4 3" xfId="11185"/>
    <cellStyle name="Įprastas 19 5" xfId="5396"/>
    <cellStyle name="Įprastas 19 5 2" xfId="11187"/>
    <cellStyle name="Įprastas 19 6" xfId="5397"/>
    <cellStyle name="Įprastas 19 6 2" xfId="11188"/>
    <cellStyle name="Įprastas 19 7" xfId="11176"/>
    <cellStyle name="Įprastas 2" xfId="5398"/>
    <cellStyle name="Įprastas 2 2" xfId="5399"/>
    <cellStyle name="Įprastas 2 2 2" xfId="5400"/>
    <cellStyle name="Įprastas 2 2 2 2" xfId="5401"/>
    <cellStyle name="Įprastas 2 2 2 2 2" xfId="5402"/>
    <cellStyle name="Įprastas 2 2 2 2 2 2" xfId="5403"/>
    <cellStyle name="Įprastas 2 2 2 2 2 2 2" xfId="5404"/>
    <cellStyle name="Įprastas 2 2 2 2 2 2 2 2" xfId="11194"/>
    <cellStyle name="Įprastas 2 2 2 2 2 2 3" xfId="11193"/>
    <cellStyle name="Įprastas 2 2 2 2 2 3" xfId="5405"/>
    <cellStyle name="Įprastas 2 2 2 2 2 3 2" xfId="11195"/>
    <cellStyle name="Įprastas 2 2 2 2 2 4" xfId="11192"/>
    <cellStyle name="Įprastas 2 2 2 2 3" xfId="5406"/>
    <cellStyle name="Įprastas 2 2 2 2 3 2" xfId="5407"/>
    <cellStyle name="Įprastas 2 2 2 2 3 2 2" xfId="11197"/>
    <cellStyle name="Įprastas 2 2 2 2 3 3" xfId="11196"/>
    <cellStyle name="Įprastas 2 2 2 2 4" xfId="5408"/>
    <cellStyle name="Įprastas 2 2 2 2 5" xfId="5409"/>
    <cellStyle name="Įprastas 2 2 2 2 5 2" xfId="11198"/>
    <cellStyle name="Įprastas 2 2 2 2 6" xfId="5410"/>
    <cellStyle name="Įprastas 2 2 2 2 7" xfId="5411"/>
    <cellStyle name="Įprastas 2 2 2 3" xfId="5412"/>
    <cellStyle name="Įprastas 2 2 2 3 2" xfId="5413"/>
    <cellStyle name="Įprastas 2 2 2 3 2 2" xfId="5414"/>
    <cellStyle name="Įprastas 2 2 2 3 2 2 2" xfId="11201"/>
    <cellStyle name="Įprastas 2 2 2 3 2 3" xfId="11200"/>
    <cellStyle name="Įprastas 2 2 2 3 3" xfId="5415"/>
    <cellStyle name="Įprastas 2 2 2 3 3 2" xfId="11202"/>
    <cellStyle name="Įprastas 2 2 2 3 4" xfId="5416"/>
    <cellStyle name="Įprastas 2 2 2 3 4 2" xfId="11203"/>
    <cellStyle name="Įprastas 2 2 2 3 5" xfId="5417"/>
    <cellStyle name="Įprastas 2 2 2 3 5 2" xfId="12453"/>
    <cellStyle name="Įprastas 2 2 2 3 6" xfId="5418"/>
    <cellStyle name="Įprastas 2 2 2 3 6 2" xfId="12414"/>
    <cellStyle name="Įprastas 2 2 2 3 7" xfId="11199"/>
    <cellStyle name="Įprastas 2 2 2 4" xfId="5419"/>
    <cellStyle name="Įprastas 2 2 2 4 2" xfId="11204"/>
    <cellStyle name="Įprastas 2 2 2 5" xfId="11191"/>
    <cellStyle name="Įprastas 2 2 3" xfId="5420"/>
    <cellStyle name="Įprastas 2 2 3 2" xfId="5421"/>
    <cellStyle name="Įprastas 2 2 3 2 2" xfId="5422"/>
    <cellStyle name="Įprastas 2 2 3 2 2 2" xfId="5423"/>
    <cellStyle name="Įprastas 2 2 3 2 2 2 2" xfId="11208"/>
    <cellStyle name="Įprastas 2 2 3 2 2 3" xfId="11207"/>
    <cellStyle name="Įprastas 2 2 3 2 3" xfId="5424"/>
    <cellStyle name="Įprastas 2 2 3 2 3 2" xfId="11209"/>
    <cellStyle name="Įprastas 2 2 3 2 4" xfId="11206"/>
    <cellStyle name="Įprastas 2 2 3 3" xfId="5425"/>
    <cellStyle name="Įprastas 2 2 3 3 2" xfId="5426"/>
    <cellStyle name="Įprastas 2 2 3 3 2 2" xfId="11211"/>
    <cellStyle name="Įprastas 2 2 3 3 3" xfId="11210"/>
    <cellStyle name="Įprastas 2 2 3 4" xfId="5427"/>
    <cellStyle name="Įprastas 2 2 3 4 2" xfId="5428"/>
    <cellStyle name="Įprastas 2 2 3 4 2 2" xfId="11213"/>
    <cellStyle name="Įprastas 2 2 3 4 3" xfId="11212"/>
    <cellStyle name="Įprastas 2 2 3 5" xfId="5429"/>
    <cellStyle name="Įprastas 2 2 3 5 2" xfId="11214"/>
    <cellStyle name="Įprastas 2 2 3 6" xfId="11205"/>
    <cellStyle name="Įprastas 2 2 4" xfId="5430"/>
    <cellStyle name="Įprastas 2 2 4 2" xfId="11215"/>
    <cellStyle name="Įprastas 2 2 5" xfId="5431"/>
    <cellStyle name="Įprastas 2 2 5 2" xfId="5432"/>
    <cellStyle name="Įprastas 2 2 5 2 2" xfId="11217"/>
    <cellStyle name="Įprastas 2 2 5 3" xfId="11216"/>
    <cellStyle name="Įprastas 2 2 6" xfId="5433"/>
    <cellStyle name="Įprastas 2 2 6 2" xfId="5434"/>
    <cellStyle name="Įprastas 2 2 6 2 2" xfId="11219"/>
    <cellStyle name="Įprastas 2 2 6 3" xfId="11218"/>
    <cellStyle name="Įprastas 2 2 7" xfId="5435"/>
    <cellStyle name="Įprastas 2 2 7 2" xfId="11220"/>
    <cellStyle name="Įprastas 2 2 8" xfId="5436"/>
    <cellStyle name="Įprastas 2 2 8 2" xfId="11221"/>
    <cellStyle name="Įprastas 2 2 9" xfId="11190"/>
    <cellStyle name="Įprastas 2 3" xfId="5437"/>
    <cellStyle name="Įprastas 2 3 2" xfId="5438"/>
    <cellStyle name="Įprastas 2 3 2 2" xfId="5439"/>
    <cellStyle name="Įprastas 2 3 2 2 2" xfId="5440"/>
    <cellStyle name="Įprastas 2 3 2 2 2 2" xfId="5441"/>
    <cellStyle name="Įprastas 2 3 2 2 2 2 2" xfId="11226"/>
    <cellStyle name="Įprastas 2 3 2 2 2 3" xfId="11225"/>
    <cellStyle name="Įprastas 2 3 2 2 3" xfId="5442"/>
    <cellStyle name="Įprastas 2 3 2 2 3 2" xfId="11227"/>
    <cellStyle name="Įprastas 2 3 2 2 4" xfId="5443"/>
    <cellStyle name="Įprastas 2 3 2 2 4 2" xfId="11228"/>
    <cellStyle name="Įprastas 2 3 2 2 5" xfId="5444"/>
    <cellStyle name="Įprastas 2 3 2 2 5 2" xfId="11229"/>
    <cellStyle name="Įprastas 2 3 2 2 6" xfId="5445"/>
    <cellStyle name="Įprastas 2 3 2 2 6 2" xfId="12325"/>
    <cellStyle name="Įprastas 2 3 2 2 7" xfId="11224"/>
    <cellStyle name="Įprastas 2 3 2 3" xfId="5446"/>
    <cellStyle name="Įprastas 2 3 2 3 2" xfId="11230"/>
    <cellStyle name="Įprastas 2 3 2 4" xfId="5447"/>
    <cellStyle name="Įprastas 2 3 2 4 2" xfId="11231"/>
    <cellStyle name="Įprastas 2 3 2 5" xfId="5448"/>
    <cellStyle name="Įprastas 2 3 2 5 2" xfId="12454"/>
    <cellStyle name="Įprastas 2 3 2 6" xfId="11223"/>
    <cellStyle name="Įprastas 2 3 3" xfId="5449"/>
    <cellStyle name="Įprastas 2 3 3 2" xfId="5450"/>
    <cellStyle name="Įprastas 2 3 3 2 2" xfId="5451"/>
    <cellStyle name="Įprastas 2 3 3 2 2 2" xfId="11234"/>
    <cellStyle name="Įprastas 2 3 3 2 3" xfId="11233"/>
    <cellStyle name="Įprastas 2 3 3 3" xfId="5452"/>
    <cellStyle name="Įprastas 2 3 3 3 2" xfId="5453"/>
    <cellStyle name="Įprastas 2 3 3 3 2 2" xfId="11236"/>
    <cellStyle name="Įprastas 2 3 3 3 3" xfId="11235"/>
    <cellStyle name="Įprastas 2 3 3 4" xfId="5454"/>
    <cellStyle name="Įprastas 2 3 3 4 2" xfId="11237"/>
    <cellStyle name="Įprastas 2 3 3 5" xfId="11232"/>
    <cellStyle name="Įprastas 2 3 4" xfId="5455"/>
    <cellStyle name="Įprastas 2 3 4 2" xfId="5456"/>
    <cellStyle name="Įprastas 2 3 4 2 2" xfId="11239"/>
    <cellStyle name="Įprastas 2 3 4 3" xfId="11238"/>
    <cellStyle name="Įprastas 2 3 5" xfId="5457"/>
    <cellStyle name="Įprastas 2 3 5 2" xfId="5458"/>
    <cellStyle name="Įprastas 2 3 5 2 2" xfId="11241"/>
    <cellStyle name="Įprastas 2 3 5 3" xfId="11240"/>
    <cellStyle name="Įprastas 2 3 6" xfId="5459"/>
    <cellStyle name="Įprastas 2 3 6 2" xfId="11242"/>
    <cellStyle name="Įprastas 2 3 7" xfId="5460"/>
    <cellStyle name="Įprastas 2 3 7 2" xfId="11243"/>
    <cellStyle name="Įprastas 2 3 8" xfId="11222"/>
    <cellStyle name="Įprastas 2 4" xfId="5461"/>
    <cellStyle name="Įprastas 2 4 2" xfId="5462"/>
    <cellStyle name="Įprastas 2 4 2 2" xfId="5463"/>
    <cellStyle name="Įprastas 2 4 2 2 2" xfId="5464"/>
    <cellStyle name="Įprastas 2 4 2 2 2 2" xfId="5465"/>
    <cellStyle name="Įprastas 2 4 2 2 2 2 2" xfId="11248"/>
    <cellStyle name="Įprastas 2 4 2 2 2 3" xfId="11247"/>
    <cellStyle name="Įprastas 2 4 2 2 3" xfId="5466"/>
    <cellStyle name="Įprastas 2 4 2 2 3 2" xfId="11249"/>
    <cellStyle name="Įprastas 2 4 2 2 4" xfId="11246"/>
    <cellStyle name="Įprastas 2 4 2 3" xfId="5467"/>
    <cellStyle name="Įprastas 2 4 2 3 2" xfId="5468"/>
    <cellStyle name="Įprastas 2 4 2 3 2 2" xfId="11251"/>
    <cellStyle name="Įprastas 2 4 2 3 3" xfId="11250"/>
    <cellStyle name="Įprastas 2 4 2 4" xfId="5469"/>
    <cellStyle name="Įprastas 2 4 2 4 2" xfId="5470"/>
    <cellStyle name="Įprastas 2 4 2 4 2 2" xfId="11253"/>
    <cellStyle name="Įprastas 2 4 2 4 3" xfId="11252"/>
    <cellStyle name="Įprastas 2 4 2 5" xfId="5471"/>
    <cellStyle name="Įprastas 2 4 2 5 2" xfId="11254"/>
    <cellStyle name="Įprastas 2 4 2 6" xfId="11245"/>
    <cellStyle name="Įprastas 2 4 3" xfId="5472"/>
    <cellStyle name="Įprastas 2 4 3 2" xfId="5473"/>
    <cellStyle name="Įprastas 2 4 3 2 2" xfId="5474"/>
    <cellStyle name="Įprastas 2 4 3 2 2 2" xfId="11257"/>
    <cellStyle name="Įprastas 2 4 3 2 3" xfId="11256"/>
    <cellStyle name="Įprastas 2 4 3 3" xfId="5475"/>
    <cellStyle name="Įprastas 2 4 3 3 2" xfId="11258"/>
    <cellStyle name="Įprastas 2 4 3 4" xfId="11255"/>
    <cellStyle name="Įprastas 2 4 4" xfId="5476"/>
    <cellStyle name="Įprastas 2 4 4 2" xfId="5477"/>
    <cellStyle name="Įprastas 2 4 4 2 2" xfId="11260"/>
    <cellStyle name="Įprastas 2 4 4 3" xfId="11259"/>
    <cellStyle name="Įprastas 2 4 5" xfId="5478"/>
    <cellStyle name="Įprastas 2 4 5 2" xfId="5479"/>
    <cellStyle name="Įprastas 2 4 5 2 2" xfId="11262"/>
    <cellStyle name="Įprastas 2 4 5 3" xfId="11261"/>
    <cellStyle name="Įprastas 2 4 6" xfId="5480"/>
    <cellStyle name="Įprastas 2 4 6 2" xfId="11263"/>
    <cellStyle name="Įprastas 2 4 7" xfId="5481"/>
    <cellStyle name="Įprastas 2 4 7 2" xfId="11264"/>
    <cellStyle name="Įprastas 2 4 8" xfId="11244"/>
    <cellStyle name="Įprastas 2 5" xfId="5482"/>
    <cellStyle name="Įprastas 2 5 2" xfId="5483"/>
    <cellStyle name="Įprastas 2 5 2 2" xfId="5484"/>
    <cellStyle name="Įprastas 2 5 2 2 2" xfId="5485"/>
    <cellStyle name="Įprastas 2 5 2 2 2 2" xfId="11268"/>
    <cellStyle name="Įprastas 2 5 2 2 3" xfId="11267"/>
    <cellStyle name="Įprastas 2 5 2 3" xfId="5486"/>
    <cellStyle name="Įprastas 2 5 2 3 2" xfId="5487"/>
    <cellStyle name="Įprastas 2 5 2 3 2 2" xfId="11270"/>
    <cellStyle name="Įprastas 2 5 2 3 3" xfId="11269"/>
    <cellStyle name="Įprastas 2 5 2 4" xfId="5488"/>
    <cellStyle name="Įprastas 2 5 2 4 2" xfId="11271"/>
    <cellStyle name="Įprastas 2 5 2 5" xfId="11266"/>
    <cellStyle name="Įprastas 2 5 3" xfId="5489"/>
    <cellStyle name="Įprastas 2 5 3 2" xfId="5490"/>
    <cellStyle name="Įprastas 2 5 3 2 2" xfId="11273"/>
    <cellStyle name="Įprastas 2 5 3 3" xfId="11272"/>
    <cellStyle name="Įprastas 2 5 4" xfId="5491"/>
    <cellStyle name="Įprastas 2 5 4 2" xfId="5492"/>
    <cellStyle name="Įprastas 2 5 4 2 2" xfId="11275"/>
    <cellStyle name="Įprastas 2 5 4 3" xfId="11274"/>
    <cellStyle name="Įprastas 2 5 5" xfId="5493"/>
    <cellStyle name="Įprastas 2 5 5 2" xfId="11276"/>
    <cellStyle name="Įprastas 2 5 6" xfId="5494"/>
    <cellStyle name="Įprastas 2 5 6 2" xfId="11277"/>
    <cellStyle name="Įprastas 2 5 7" xfId="5495"/>
    <cellStyle name="Įprastas 2 5 7 2" xfId="12356"/>
    <cellStyle name="Įprastas 2 5 8" xfId="11265"/>
    <cellStyle name="Įprastas 2 6" xfId="5496"/>
    <cellStyle name="Įprastas 2 6 2" xfId="5497"/>
    <cellStyle name="Įprastas 2 6 2 2" xfId="11279"/>
    <cellStyle name="Įprastas 2 6 3" xfId="5498"/>
    <cellStyle name="Įprastas 2 6 3 2" xfId="11280"/>
    <cellStyle name="Įprastas 2 6 4" xfId="5499"/>
    <cellStyle name="Įprastas 2 6 4 2" xfId="12291"/>
    <cellStyle name="Įprastas 2 6 5" xfId="11278"/>
    <cellStyle name="Įprastas 2 7" xfId="5500"/>
    <cellStyle name="Įprastas 2 7 2" xfId="5501"/>
    <cellStyle name="Įprastas 2 7 2 2" xfId="5502"/>
    <cellStyle name="Įprastas 2 7 2 2 2" xfId="12455"/>
    <cellStyle name="Įprastas 2 7 2 3" xfId="5503"/>
    <cellStyle name="Įprastas 2 7 2 3 2" xfId="12416"/>
    <cellStyle name="Įprastas 2 7 2 4" xfId="11282"/>
    <cellStyle name="Įprastas 2 7 3" xfId="5504"/>
    <cellStyle name="Įprastas 2 7 3 2" xfId="11283"/>
    <cellStyle name="Įprastas 2 7 4" xfId="5505"/>
    <cellStyle name="Įprastas 2 7 4 2" xfId="5506"/>
    <cellStyle name="Įprastas 2 7 4 2 2" xfId="12415"/>
    <cellStyle name="Įprastas 2 7 4 3" xfId="12326"/>
    <cellStyle name="Įprastas 2 7 5" xfId="11281"/>
    <cellStyle name="Įprastas 2 8" xfId="5507"/>
    <cellStyle name="Įprastas 2 8 2" xfId="5508"/>
    <cellStyle name="Įprastas 2 8 2 2" xfId="12456"/>
    <cellStyle name="Įprastas 2 8 3" xfId="5509"/>
    <cellStyle name="Įprastas 2 8 3 2" xfId="12417"/>
    <cellStyle name="Įprastas 2 8 4" xfId="11284"/>
    <cellStyle name="Įprastas 2 9" xfId="11189"/>
    <cellStyle name="Įprastas 20" xfId="5510"/>
    <cellStyle name="Įprastas 20 2" xfId="5511"/>
    <cellStyle name="Įprastas 20 2 2" xfId="5512"/>
    <cellStyle name="Įprastas 20 2 2 2" xfId="5513"/>
    <cellStyle name="Įprastas 20 2 2 2 2" xfId="11288"/>
    <cellStyle name="Įprastas 20 2 2 3" xfId="11287"/>
    <cellStyle name="Įprastas 20 2 3" xfId="5514"/>
    <cellStyle name="Įprastas 20 2 3 2" xfId="5515"/>
    <cellStyle name="Įprastas 20 2 3 2 2" xfId="11290"/>
    <cellStyle name="Įprastas 20 2 3 3" xfId="11289"/>
    <cellStyle name="Įprastas 20 2 4" xfId="5516"/>
    <cellStyle name="Įprastas 20 2 4 2" xfId="11291"/>
    <cellStyle name="Įprastas 20 2 5" xfId="11286"/>
    <cellStyle name="Įprastas 20 3" xfId="5517"/>
    <cellStyle name="Įprastas 20 3 2" xfId="5518"/>
    <cellStyle name="Įprastas 20 3 2 2" xfId="11293"/>
    <cellStyle name="Įprastas 20 3 3" xfId="11292"/>
    <cellStyle name="Įprastas 20 4" xfId="5519"/>
    <cellStyle name="Įprastas 20 4 2" xfId="5520"/>
    <cellStyle name="Įprastas 20 4 2 2" xfId="11295"/>
    <cellStyle name="Įprastas 20 4 3" xfId="11294"/>
    <cellStyle name="Įprastas 20 5" xfId="5521"/>
    <cellStyle name="Įprastas 20 5 2" xfId="11296"/>
    <cellStyle name="Įprastas 20 6" xfId="5522"/>
    <cellStyle name="Įprastas 20 6 2" xfId="11297"/>
    <cellStyle name="Įprastas 20 7" xfId="11285"/>
    <cellStyle name="Įprastas 21" xfId="5523"/>
    <cellStyle name="Įprastas 21 2" xfId="5524"/>
    <cellStyle name="Įprastas 21 2 2" xfId="5525"/>
    <cellStyle name="Įprastas 21 2 2 2" xfId="5526"/>
    <cellStyle name="Įprastas 21 2 2 2 2" xfId="11301"/>
    <cellStyle name="Įprastas 21 2 2 3" xfId="11300"/>
    <cellStyle name="Įprastas 21 2 3" xfId="5527"/>
    <cellStyle name="Įprastas 21 2 3 2" xfId="5528"/>
    <cellStyle name="Įprastas 21 2 3 2 2" xfId="11303"/>
    <cellStyle name="Įprastas 21 2 3 3" xfId="11302"/>
    <cellStyle name="Įprastas 21 2 4" xfId="5529"/>
    <cellStyle name="Įprastas 21 2 4 2" xfId="11304"/>
    <cellStyle name="Įprastas 21 2 5" xfId="11299"/>
    <cellStyle name="Įprastas 21 3" xfId="5530"/>
    <cellStyle name="Įprastas 21 3 2" xfId="5531"/>
    <cellStyle name="Įprastas 21 3 2 2" xfId="11306"/>
    <cellStyle name="Įprastas 21 3 3" xfId="11305"/>
    <cellStyle name="Įprastas 21 4" xfId="5532"/>
    <cellStyle name="Įprastas 21 4 2" xfId="5533"/>
    <cellStyle name="Įprastas 21 4 2 2" xfId="11308"/>
    <cellStyle name="Įprastas 21 4 3" xfId="11307"/>
    <cellStyle name="Įprastas 21 5" xfId="5534"/>
    <cellStyle name="Įprastas 21 5 2" xfId="11309"/>
    <cellStyle name="Įprastas 21 6" xfId="5535"/>
    <cellStyle name="Įprastas 21 6 2" xfId="11310"/>
    <cellStyle name="Įprastas 21 7" xfId="11298"/>
    <cellStyle name="Įprastas 22" xfId="5536"/>
    <cellStyle name="Įprastas 22 2" xfId="5537"/>
    <cellStyle name="Įprastas 22 2 2" xfId="5538"/>
    <cellStyle name="Įprastas 22 2 2 2" xfId="5539"/>
    <cellStyle name="Įprastas 22 2 2 2 2" xfId="11314"/>
    <cellStyle name="Įprastas 22 2 2 3" xfId="11313"/>
    <cellStyle name="Įprastas 22 2 3" xfId="5540"/>
    <cellStyle name="Įprastas 22 2 3 2" xfId="5541"/>
    <cellStyle name="Įprastas 22 2 3 2 2" xfId="11316"/>
    <cellStyle name="Įprastas 22 2 3 3" xfId="11315"/>
    <cellStyle name="Įprastas 22 2 4" xfId="5542"/>
    <cellStyle name="Įprastas 22 2 4 2" xfId="11317"/>
    <cellStyle name="Įprastas 22 2 5" xfId="11312"/>
    <cellStyle name="Įprastas 22 3" xfId="5543"/>
    <cellStyle name="Įprastas 22 3 2" xfId="5544"/>
    <cellStyle name="Įprastas 22 3 2 2" xfId="11319"/>
    <cellStyle name="Įprastas 22 3 3" xfId="11318"/>
    <cellStyle name="Įprastas 22 4" xfId="5545"/>
    <cellStyle name="Įprastas 22 4 2" xfId="5546"/>
    <cellStyle name="Įprastas 22 4 2 2" xfId="11321"/>
    <cellStyle name="Įprastas 22 4 3" xfId="11320"/>
    <cellStyle name="Įprastas 22 5" xfId="5547"/>
    <cellStyle name="Įprastas 22 5 2" xfId="11322"/>
    <cellStyle name="Įprastas 22 6" xfId="5548"/>
    <cellStyle name="Įprastas 22 6 2" xfId="11323"/>
    <cellStyle name="Įprastas 22 7" xfId="11311"/>
    <cellStyle name="Įprastas 23" xfId="5549"/>
    <cellStyle name="Įprastas 23 2" xfId="5550"/>
    <cellStyle name="Įprastas 23 2 2" xfId="11325"/>
    <cellStyle name="Įprastas 23 3" xfId="5551"/>
    <cellStyle name="Įprastas 23 3 2" xfId="11326"/>
    <cellStyle name="Įprastas 23 4" xfId="11324"/>
    <cellStyle name="Įprastas 24" xfId="5552"/>
    <cellStyle name="Įprastas 24 2" xfId="5553"/>
    <cellStyle name="Įprastas 24 2 2" xfId="5554"/>
    <cellStyle name="Įprastas 24 2 2 2" xfId="5555"/>
    <cellStyle name="Įprastas 24 2 2 2 2" xfId="11330"/>
    <cellStyle name="Įprastas 24 2 2 3" xfId="11329"/>
    <cellStyle name="Įprastas 24 2 3" xfId="5556"/>
    <cellStyle name="Įprastas 24 2 3 2" xfId="5557"/>
    <cellStyle name="Įprastas 24 2 3 2 2" xfId="11332"/>
    <cellStyle name="Įprastas 24 2 3 3" xfId="11331"/>
    <cellStyle name="Įprastas 24 2 4" xfId="5558"/>
    <cellStyle name="Įprastas 24 2 4 2" xfId="11333"/>
    <cellStyle name="Įprastas 24 2 5" xfId="11328"/>
    <cellStyle name="Įprastas 24 3" xfId="5559"/>
    <cellStyle name="Įprastas 24 3 2" xfId="5560"/>
    <cellStyle name="Įprastas 24 3 2 2" xfId="11335"/>
    <cellStyle name="Įprastas 24 3 3" xfId="11334"/>
    <cellStyle name="Įprastas 24 4" xfId="5561"/>
    <cellStyle name="Įprastas 24 4 2" xfId="5562"/>
    <cellStyle name="Įprastas 24 4 2 2" xfId="11337"/>
    <cellStyle name="Įprastas 24 4 3" xfId="11336"/>
    <cellStyle name="Įprastas 24 5" xfId="5563"/>
    <cellStyle name="Įprastas 24 5 2" xfId="11338"/>
    <cellStyle name="Įprastas 24 6" xfId="5564"/>
    <cellStyle name="Įprastas 24 6 2" xfId="11339"/>
    <cellStyle name="Įprastas 24 7" xfId="11327"/>
    <cellStyle name="Įprastas 25" xfId="5565"/>
    <cellStyle name="Įprastas 25 2" xfId="5566"/>
    <cellStyle name="Įprastas 25 2 2" xfId="5567"/>
    <cellStyle name="Įprastas 25 2 2 2" xfId="5568"/>
    <cellStyle name="Įprastas 25 2 2 2 2" xfId="5569"/>
    <cellStyle name="Įprastas 25 2 2 2 2 2" xfId="11344"/>
    <cellStyle name="Įprastas 25 2 2 2 3" xfId="11343"/>
    <cellStyle name="Įprastas 25 2 2 3" xfId="5570"/>
    <cellStyle name="Įprastas 25 2 2 3 2" xfId="11345"/>
    <cellStyle name="Įprastas 25 2 2 4" xfId="11342"/>
    <cellStyle name="Įprastas 25 2 3" xfId="5571"/>
    <cellStyle name="Įprastas 25 2 3 2" xfId="5572"/>
    <cellStyle name="Įprastas 25 2 3 2 2" xfId="11347"/>
    <cellStyle name="Įprastas 25 2 3 3" xfId="11346"/>
    <cellStyle name="Įprastas 25 2 4" xfId="5573"/>
    <cellStyle name="Įprastas 25 2 4 2" xfId="11348"/>
    <cellStyle name="Įprastas 25 2 5" xfId="5574"/>
    <cellStyle name="Įprastas 25 2 5 2" xfId="11349"/>
    <cellStyle name="Įprastas 25 2 6" xfId="11341"/>
    <cellStyle name="Įprastas 25 3" xfId="5575"/>
    <cellStyle name="Įprastas 25 3 2" xfId="5576"/>
    <cellStyle name="Įprastas 25 3 2 2" xfId="5577"/>
    <cellStyle name="Įprastas 25 3 2 2 2" xfId="11352"/>
    <cellStyle name="Įprastas 25 3 2 3" xfId="11351"/>
    <cellStyle name="Įprastas 25 3 3" xfId="5578"/>
    <cellStyle name="Įprastas 25 3 3 2" xfId="5579"/>
    <cellStyle name="Įprastas 25 3 3 2 2" xfId="11354"/>
    <cellStyle name="Įprastas 25 3 3 3" xfId="11353"/>
    <cellStyle name="Įprastas 25 3 4" xfId="5580"/>
    <cellStyle name="Įprastas 25 3 4 2" xfId="11355"/>
    <cellStyle name="Įprastas 25 3 5" xfId="11350"/>
    <cellStyle name="Įprastas 25 4" xfId="5581"/>
    <cellStyle name="Įprastas 25 4 2" xfId="5582"/>
    <cellStyle name="Įprastas 25 4 2 2" xfId="11357"/>
    <cellStyle name="Įprastas 25 4 3" xfId="11356"/>
    <cellStyle name="Įprastas 25 5" xfId="5583"/>
    <cellStyle name="Įprastas 25 5 2" xfId="5584"/>
    <cellStyle name="Įprastas 25 5 2 2" xfId="11359"/>
    <cellStyle name="Įprastas 25 5 3" xfId="11358"/>
    <cellStyle name="Įprastas 25 6" xfId="5585"/>
    <cellStyle name="Įprastas 25 6 2" xfId="11360"/>
    <cellStyle name="Įprastas 25 7" xfId="5586"/>
    <cellStyle name="Įprastas 25 7 2" xfId="11361"/>
    <cellStyle name="Įprastas 25 8" xfId="11340"/>
    <cellStyle name="Įprastas 26" xfId="5587"/>
    <cellStyle name="Įprastas 26 2" xfId="5588"/>
    <cellStyle name="Įprastas 26 2 2" xfId="5589"/>
    <cellStyle name="Įprastas 26 2 2 2" xfId="5590"/>
    <cellStyle name="Įprastas 26 2 2 2 2" xfId="11365"/>
    <cellStyle name="Įprastas 26 2 2 3" xfId="11364"/>
    <cellStyle name="Įprastas 26 2 3" xfId="5591"/>
    <cellStyle name="Įprastas 26 2 3 2" xfId="5592"/>
    <cellStyle name="Įprastas 26 2 3 2 2" xfId="11367"/>
    <cellStyle name="Įprastas 26 2 3 3" xfId="11366"/>
    <cellStyle name="Įprastas 26 2 4" xfId="5593"/>
    <cellStyle name="Įprastas 26 2 4 2" xfId="11368"/>
    <cellStyle name="Įprastas 26 2 5" xfId="5594"/>
    <cellStyle name="Įprastas 26 2 5 2" xfId="11369"/>
    <cellStyle name="Įprastas 26 2 6" xfId="11363"/>
    <cellStyle name="Įprastas 26 3" xfId="5595"/>
    <cellStyle name="Įprastas 26 3 2" xfId="5596"/>
    <cellStyle name="Įprastas 26 3 2 2" xfId="5597"/>
    <cellStyle name="Įprastas 26 3 2 2 2" xfId="11372"/>
    <cellStyle name="Įprastas 26 3 2 3" xfId="11371"/>
    <cellStyle name="Įprastas 26 3 3" xfId="5598"/>
    <cellStyle name="Įprastas 26 3 3 2" xfId="5599"/>
    <cellStyle name="Įprastas 26 3 3 2 2" xfId="11374"/>
    <cellStyle name="Įprastas 26 3 3 3" xfId="11373"/>
    <cellStyle name="Įprastas 26 3 4" xfId="5600"/>
    <cellStyle name="Įprastas 26 3 4 2" xfId="11375"/>
    <cellStyle name="Įprastas 26 3 5" xfId="11370"/>
    <cellStyle name="Įprastas 26 4" xfId="5601"/>
    <cellStyle name="Įprastas 26 4 2" xfId="5602"/>
    <cellStyle name="Įprastas 26 4 2 2" xfId="11377"/>
    <cellStyle name="Įprastas 26 4 3" xfId="11376"/>
    <cellStyle name="Įprastas 26 5" xfId="5603"/>
    <cellStyle name="Įprastas 26 5 2" xfId="5604"/>
    <cellStyle name="Įprastas 26 5 2 2" xfId="11379"/>
    <cellStyle name="Įprastas 26 5 3" xfId="11378"/>
    <cellStyle name="Įprastas 26 6" xfId="5605"/>
    <cellStyle name="Įprastas 26 6 2" xfId="11380"/>
    <cellStyle name="Įprastas 26 7" xfId="5606"/>
    <cellStyle name="Įprastas 26 7 2" xfId="11381"/>
    <cellStyle name="Įprastas 26 8" xfId="11362"/>
    <cellStyle name="Įprastas 27" xfId="5607"/>
    <cellStyle name="Įprastas 27 2" xfId="5608"/>
    <cellStyle name="Įprastas 27 2 2" xfId="11383"/>
    <cellStyle name="Įprastas 27 3" xfId="5609"/>
    <cellStyle name="Įprastas 27 3 2" xfId="11384"/>
    <cellStyle name="Įprastas 27 4" xfId="5610"/>
    <cellStyle name="Įprastas 27 4 2" xfId="11385"/>
    <cellStyle name="Įprastas 27 5" xfId="5611"/>
    <cellStyle name="Įprastas 27 5 2" xfId="11386"/>
    <cellStyle name="Įprastas 27 6" xfId="5612"/>
    <cellStyle name="Įprastas 27 6 2" xfId="12327"/>
    <cellStyle name="Įprastas 27 7" xfId="11382"/>
    <cellStyle name="Įprastas 28" xfId="5613"/>
    <cellStyle name="Įprastas 28 2" xfId="5614"/>
    <cellStyle name="Įprastas 28 2 2" xfId="11388"/>
    <cellStyle name="Įprastas 28 3" xfId="5615"/>
    <cellStyle name="Įprastas 28 3 2" xfId="5616"/>
    <cellStyle name="Įprastas 28 3 2 2" xfId="11390"/>
    <cellStyle name="Įprastas 28 3 3" xfId="5617"/>
    <cellStyle name="Įprastas 28 3 3 2" xfId="12328"/>
    <cellStyle name="Įprastas 28 3 4" xfId="5618"/>
    <cellStyle name="Įprastas 28 3 4 2" xfId="12484"/>
    <cellStyle name="Įprastas 28 3 5" xfId="11389"/>
    <cellStyle name="Įprastas 28 4" xfId="11387"/>
    <cellStyle name="Įprastas 29" xfId="5619"/>
    <cellStyle name="Įprastas 29 2" xfId="5620"/>
    <cellStyle name="Įprastas 29 2 2" xfId="5621"/>
    <cellStyle name="Įprastas 29 2 2 2" xfId="11393"/>
    <cellStyle name="Įprastas 29 2 3" xfId="11392"/>
    <cellStyle name="Įprastas 29 3" xfId="5622"/>
    <cellStyle name="Įprastas 29 3 2" xfId="11394"/>
    <cellStyle name="Įprastas 29 4" xfId="5623"/>
    <cellStyle name="Įprastas 29 5" xfId="5624"/>
    <cellStyle name="Įprastas 29 5 2" xfId="11395"/>
    <cellStyle name="Įprastas 29 6" xfId="5625"/>
    <cellStyle name="Įprastas 29 6 2" xfId="12329"/>
    <cellStyle name="Įprastas 29 7" xfId="5626"/>
    <cellStyle name="Įprastas 29 7 2" xfId="12343"/>
    <cellStyle name="Įprastas 29 8" xfId="5627"/>
    <cellStyle name="Įprastas 29 8 2" xfId="12482"/>
    <cellStyle name="Įprastas 29 9" xfId="11391"/>
    <cellStyle name="Įprastas 3" xfId="5628"/>
    <cellStyle name="Įprastas 3 10" xfId="5629"/>
    <cellStyle name="Įprastas 3 10 2" xfId="5630"/>
    <cellStyle name="Įprastas 3 10 2 2" xfId="11398"/>
    <cellStyle name="Įprastas 3 10 3" xfId="11397"/>
    <cellStyle name="Įprastas 3 11" xfId="5631"/>
    <cellStyle name="Įprastas 3 11 2" xfId="11399"/>
    <cellStyle name="Įprastas 3 12" xfId="5632"/>
    <cellStyle name="Įprastas 3 12 2" xfId="11400"/>
    <cellStyle name="Įprastas 3 13" xfId="5633"/>
    <cellStyle name="Įprastas 3 13 2" xfId="12331"/>
    <cellStyle name="Įprastas 3 14" xfId="11396"/>
    <cellStyle name="Įprastas 3 2" xfId="5634"/>
    <cellStyle name="Įprastas 3 2 2" xfId="5635"/>
    <cellStyle name="Įprastas 3 2 2 2" xfId="5636"/>
    <cellStyle name="Įprastas 3 2 2 2 2" xfId="5637"/>
    <cellStyle name="Įprastas 3 2 2 2 2 2" xfId="5638"/>
    <cellStyle name="Įprastas 3 2 2 2 2 2 2" xfId="5639"/>
    <cellStyle name="Įprastas 3 2 2 2 2 2 2 2" xfId="11406"/>
    <cellStyle name="Įprastas 3 2 2 2 2 2 3" xfId="11405"/>
    <cellStyle name="Įprastas 3 2 2 2 2 3" xfId="5640"/>
    <cellStyle name="Įprastas 3 2 2 2 2 3 2" xfId="11407"/>
    <cellStyle name="Įprastas 3 2 2 2 2 4" xfId="11404"/>
    <cellStyle name="Įprastas 3 2 2 2 3" xfId="5641"/>
    <cellStyle name="Įprastas 3 2 2 2 3 2" xfId="5642"/>
    <cellStyle name="Įprastas 3 2 2 2 3 2 2" xfId="11409"/>
    <cellStyle name="Įprastas 3 2 2 2 3 3" xfId="11408"/>
    <cellStyle name="Įprastas 3 2 2 2 4" xfId="5643"/>
    <cellStyle name="Įprastas 3 2 2 2 4 2" xfId="11410"/>
    <cellStyle name="Įprastas 3 2 2 2 5" xfId="11403"/>
    <cellStyle name="Įprastas 3 2 2 3" xfId="5644"/>
    <cellStyle name="Įprastas 3 2 2 3 2" xfId="5645"/>
    <cellStyle name="Įprastas 3 2 2 3 2 2" xfId="5646"/>
    <cellStyle name="Įprastas 3 2 2 3 2 2 2" xfId="11413"/>
    <cellStyle name="Įprastas 3 2 2 3 2 3" xfId="11412"/>
    <cellStyle name="Įprastas 3 2 2 3 3" xfId="5647"/>
    <cellStyle name="Įprastas 3 2 2 3 3 2" xfId="11414"/>
    <cellStyle name="Įprastas 3 2 2 3 4" xfId="11411"/>
    <cellStyle name="Įprastas 3 2 2 4" xfId="5648"/>
    <cellStyle name="Įprastas 3 2 2 4 2" xfId="5649"/>
    <cellStyle name="Įprastas 3 2 2 4 2 2" xfId="11416"/>
    <cellStyle name="Įprastas 3 2 2 4 3" xfId="11415"/>
    <cellStyle name="Įprastas 3 2 2 5" xfId="5650"/>
    <cellStyle name="Įprastas 3 2 2 5 2" xfId="11417"/>
    <cellStyle name="Įprastas 3 2 2 6" xfId="5651"/>
    <cellStyle name="Įprastas 3 2 2 6 2" xfId="11418"/>
    <cellStyle name="Įprastas 3 2 2 7" xfId="5652"/>
    <cellStyle name="Įprastas 3 2 2 7 2" xfId="11419"/>
    <cellStyle name="Įprastas 3 2 2 8" xfId="5653"/>
    <cellStyle name="Įprastas 3 2 2 8 2" xfId="12330"/>
    <cellStyle name="Įprastas 3 2 2 9" xfId="11402"/>
    <cellStyle name="Įprastas 3 2 3" xfId="5654"/>
    <cellStyle name="Įprastas 3 2 3 2" xfId="11420"/>
    <cellStyle name="Įprastas 3 2 4" xfId="5655"/>
    <cellStyle name="Įprastas 3 2 4 2" xfId="11421"/>
    <cellStyle name="Įprastas 3 2 5" xfId="11401"/>
    <cellStyle name="Įprastas 3 3" xfId="5656"/>
    <cellStyle name="Įprastas 3 3 2" xfId="5657"/>
    <cellStyle name="Įprastas 3 3 2 2" xfId="5658"/>
    <cellStyle name="Įprastas 3 3 2 2 2" xfId="5659"/>
    <cellStyle name="Įprastas 3 3 2 2 2 2" xfId="5660"/>
    <cellStyle name="Įprastas 3 3 2 2 2 2 2" xfId="11426"/>
    <cellStyle name="Įprastas 3 3 2 2 2 3" xfId="11425"/>
    <cellStyle name="Įprastas 3 3 2 2 3" xfId="5661"/>
    <cellStyle name="Įprastas 3 3 2 2 3 2" xfId="11427"/>
    <cellStyle name="Įprastas 3 3 2 2 4" xfId="11424"/>
    <cellStyle name="Įprastas 3 3 2 3" xfId="5662"/>
    <cellStyle name="Įprastas 3 3 2 3 2" xfId="5663"/>
    <cellStyle name="Įprastas 3 3 2 3 2 2" xfId="11429"/>
    <cellStyle name="Įprastas 3 3 2 3 3" xfId="11428"/>
    <cellStyle name="Įprastas 3 3 2 4" xfId="5664"/>
    <cellStyle name="Įprastas 3 3 2 4 2" xfId="11430"/>
    <cellStyle name="Įprastas 3 3 2 5" xfId="11423"/>
    <cellStyle name="Įprastas 3 3 3" xfId="5665"/>
    <cellStyle name="Įprastas 3 3 3 2" xfId="5666"/>
    <cellStyle name="Įprastas 3 3 3 2 2" xfId="5667"/>
    <cellStyle name="Įprastas 3 3 3 2 2 2" xfId="11433"/>
    <cellStyle name="Įprastas 3 3 3 2 3" xfId="11432"/>
    <cellStyle name="Įprastas 3 3 3 3" xfId="5668"/>
    <cellStyle name="Įprastas 3 3 3 3 2" xfId="11434"/>
    <cellStyle name="Įprastas 3 3 3 4" xfId="11431"/>
    <cellStyle name="Įprastas 3 3 4" xfId="5669"/>
    <cellStyle name="Įprastas 3 3 4 2" xfId="5670"/>
    <cellStyle name="Įprastas 3 3 4 2 2" xfId="11436"/>
    <cellStyle name="Įprastas 3 3 4 3" xfId="11435"/>
    <cellStyle name="Įprastas 3 3 5" xfId="5671"/>
    <cellStyle name="Įprastas 3 3 5 2" xfId="5672"/>
    <cellStyle name="Įprastas 3 3 5 2 2" xfId="11438"/>
    <cellStyle name="Įprastas 3 3 5 3" xfId="11437"/>
    <cellStyle name="Įprastas 3 3 6" xfId="5673"/>
    <cellStyle name="Įprastas 3 3 6 2" xfId="11439"/>
    <cellStyle name="Įprastas 3 3 7" xfId="11422"/>
    <cellStyle name="Įprastas 3 4" xfId="5674"/>
    <cellStyle name="Įprastas 3 4 2" xfId="11440"/>
    <cellStyle name="Įprastas 3 5" xfId="5675"/>
    <cellStyle name="Įprastas 3 5 2" xfId="5676"/>
    <cellStyle name="Įprastas 3 5 2 2" xfId="5677"/>
    <cellStyle name="Įprastas 3 5 2 2 2" xfId="5678"/>
    <cellStyle name="Įprastas 3 5 2 2 2 2" xfId="11444"/>
    <cellStyle name="Įprastas 3 5 2 2 3" xfId="11443"/>
    <cellStyle name="Įprastas 3 5 2 3" xfId="5679"/>
    <cellStyle name="Įprastas 3 5 2 3 2" xfId="11445"/>
    <cellStyle name="Įprastas 3 5 2 4" xfId="11442"/>
    <cellStyle name="Įprastas 3 5 3" xfId="5680"/>
    <cellStyle name="Įprastas 3 5 3 2" xfId="5681"/>
    <cellStyle name="Įprastas 3 5 3 2 2" xfId="11447"/>
    <cellStyle name="Įprastas 3 5 3 3" xfId="11446"/>
    <cellStyle name="Įprastas 3 5 4" xfId="5682"/>
    <cellStyle name="Įprastas 3 5 4 2" xfId="11448"/>
    <cellStyle name="Įprastas 3 5 5" xfId="11441"/>
    <cellStyle name="Įprastas 3 6" xfId="5683"/>
    <cellStyle name="Įprastas 3 6 2" xfId="5684"/>
    <cellStyle name="Įprastas 3 6 2 2" xfId="5685"/>
    <cellStyle name="Įprastas 3 6 2 2 2" xfId="5686"/>
    <cellStyle name="Įprastas 3 6 2 2 2 2" xfId="11452"/>
    <cellStyle name="Įprastas 3 6 2 2 3" xfId="11451"/>
    <cellStyle name="Įprastas 3 6 2 3" xfId="5687"/>
    <cellStyle name="Įprastas 3 6 2 3 2" xfId="11453"/>
    <cellStyle name="Įprastas 3 6 2 4" xfId="11450"/>
    <cellStyle name="Įprastas 3 6 3" xfId="5688"/>
    <cellStyle name="Įprastas 3 6 3 2" xfId="5689"/>
    <cellStyle name="Įprastas 3 6 3 2 2" xfId="11455"/>
    <cellStyle name="Įprastas 3 6 3 3" xfId="11454"/>
    <cellStyle name="Įprastas 3 6 4" xfId="5690"/>
    <cellStyle name="Įprastas 3 6 4 2" xfId="11456"/>
    <cellStyle name="Įprastas 3 6 5" xfId="11449"/>
    <cellStyle name="Įprastas 3 7" xfId="5691"/>
    <cellStyle name="Įprastas 3 7 2" xfId="5692"/>
    <cellStyle name="Įprastas 3 7 2 2" xfId="5693"/>
    <cellStyle name="Įprastas 3 7 2 2 2" xfId="5694"/>
    <cellStyle name="Įprastas 3 7 2 2 2 2" xfId="11460"/>
    <cellStyle name="Įprastas 3 7 2 2 3" xfId="11459"/>
    <cellStyle name="Įprastas 3 7 2 3" xfId="5695"/>
    <cellStyle name="Įprastas 3 7 2 3 2" xfId="11461"/>
    <cellStyle name="Įprastas 3 7 2 4" xfId="11458"/>
    <cellStyle name="Įprastas 3 7 3" xfId="5696"/>
    <cellStyle name="Įprastas 3 7 3 2" xfId="5697"/>
    <cellStyle name="Įprastas 3 7 3 2 2" xfId="5698"/>
    <cellStyle name="Įprastas 3 7 3 2 2 2" xfId="11464"/>
    <cellStyle name="Įprastas 3 7 3 2 3" xfId="11463"/>
    <cellStyle name="Įprastas 3 7 3 3" xfId="5699"/>
    <cellStyle name="Įprastas 3 7 3 3 2" xfId="11465"/>
    <cellStyle name="Įprastas 3 7 3 4" xfId="11462"/>
    <cellStyle name="Įprastas 3 7 4" xfId="5700"/>
    <cellStyle name="Įprastas 3 7 4 2" xfId="5701"/>
    <cellStyle name="Įprastas 3 7 4 2 2" xfId="11467"/>
    <cellStyle name="Įprastas 3 7 4 3" xfId="11466"/>
    <cellStyle name="Įprastas 3 7 5" xfId="5702"/>
    <cellStyle name="Įprastas 3 7 5 2" xfId="11468"/>
    <cellStyle name="Įprastas 3 7 6" xfId="11457"/>
    <cellStyle name="Įprastas 3 8" xfId="5703"/>
    <cellStyle name="Įprastas 3 8 2" xfId="5704"/>
    <cellStyle name="Įprastas 3 8 2 2" xfId="5705"/>
    <cellStyle name="Įprastas 3 8 2 2 2" xfId="11471"/>
    <cellStyle name="Įprastas 3 8 2 3" xfId="11470"/>
    <cellStyle name="Įprastas 3 8 3" xfId="5706"/>
    <cellStyle name="Įprastas 3 8 3 2" xfId="11472"/>
    <cellStyle name="Įprastas 3 8 4" xfId="11469"/>
    <cellStyle name="Įprastas 3 9" xfId="5707"/>
    <cellStyle name="Įprastas 3 9 2" xfId="5708"/>
    <cellStyle name="Įprastas 3 9 2 2" xfId="11474"/>
    <cellStyle name="Įprastas 3 9 3" xfId="11473"/>
    <cellStyle name="Įprastas 30" xfId="5709"/>
    <cellStyle name="Įprastas 30 2" xfId="5710"/>
    <cellStyle name="Įprastas 30 2 2" xfId="11476"/>
    <cellStyle name="Įprastas 30 3" xfId="5711"/>
    <cellStyle name="Įprastas 30 3 2" xfId="11477"/>
    <cellStyle name="Įprastas 30 4" xfId="5712"/>
    <cellStyle name="Įprastas 30 4 2" xfId="11478"/>
    <cellStyle name="Įprastas 30 5" xfId="5713"/>
    <cellStyle name="Įprastas 30 5 2" xfId="11479"/>
    <cellStyle name="Įprastas 30 6" xfId="5714"/>
    <cellStyle name="Įprastas 30 6 2" xfId="12332"/>
    <cellStyle name="Įprastas 30 7" xfId="5715"/>
    <cellStyle name="Įprastas 30 7 2" xfId="12369"/>
    <cellStyle name="Įprastas 30 8" xfId="5716"/>
    <cellStyle name="Įprastas 30 8 2" xfId="12485"/>
    <cellStyle name="Įprastas 30 9" xfId="11475"/>
    <cellStyle name="Įprastas 31" xfId="5717"/>
    <cellStyle name="Įprastas 31 2" xfId="5718"/>
    <cellStyle name="Įprastas 31 2 2" xfId="11481"/>
    <cellStyle name="Įprastas 31 3" xfId="11480"/>
    <cellStyle name="Įprastas 32" xfId="5719"/>
    <cellStyle name="Įprastas 32 2" xfId="5720"/>
    <cellStyle name="Įprastas 32 2 2" xfId="11483"/>
    <cellStyle name="Įprastas 32 3" xfId="11482"/>
    <cellStyle name="Įprastas 33" xfId="5721"/>
    <cellStyle name="Įprastas 33 2" xfId="5722"/>
    <cellStyle name="Įprastas 33 2 2" xfId="11485"/>
    <cellStyle name="Įprastas 33 3" xfId="11484"/>
    <cellStyle name="Įprastas 34" xfId="5723"/>
    <cellStyle name="Įprastas 34 2" xfId="5724"/>
    <cellStyle name="Įprastas 34 2 2" xfId="11487"/>
    <cellStyle name="Įprastas 34 3" xfId="11486"/>
    <cellStyle name="Įprastas 35" xfId="5725"/>
    <cellStyle name="Įprastas 35 2" xfId="5726"/>
    <cellStyle name="Įprastas 35 2 2" xfId="11489"/>
    <cellStyle name="Įprastas 35 3" xfId="5727"/>
    <cellStyle name="Įprastas 35 3 2" xfId="12333"/>
    <cellStyle name="Įprastas 35 4" xfId="5728"/>
    <cellStyle name="Įprastas 35 4 2" xfId="12486"/>
    <cellStyle name="Įprastas 35 5" xfId="11488"/>
    <cellStyle name="Įprastas 36" xfId="5729"/>
    <cellStyle name="Įprastas 36 2" xfId="5730"/>
    <cellStyle name="Įprastas 36 2 2" xfId="11491"/>
    <cellStyle name="Įprastas 36 3" xfId="5731"/>
    <cellStyle name="Įprastas 36 3 2" xfId="11492"/>
    <cellStyle name="Įprastas 36 4" xfId="5732"/>
    <cellStyle name="Įprastas 36 4 2" xfId="11493"/>
    <cellStyle name="Įprastas 36 5" xfId="5733"/>
    <cellStyle name="Įprastas 36 5 2" xfId="12334"/>
    <cellStyle name="Įprastas 36 6" xfId="5734"/>
    <cellStyle name="Įprastas 36 6 2" xfId="12487"/>
    <cellStyle name="Įprastas 36 7" xfId="11490"/>
    <cellStyle name="Įprastas 37" xfId="5735"/>
    <cellStyle name="Įprastas 37 2" xfId="5736"/>
    <cellStyle name="Įprastas 37 2 2" xfId="11495"/>
    <cellStyle name="Įprastas 37 3" xfId="5737"/>
    <cellStyle name="Įprastas 37 3 2" xfId="12335"/>
    <cellStyle name="Įprastas 37 4" xfId="5738"/>
    <cellStyle name="Įprastas 37 4 2" xfId="12488"/>
    <cellStyle name="Įprastas 37 5" xfId="11494"/>
    <cellStyle name="Įprastas 38" xfId="5739"/>
    <cellStyle name="Įprastas 38 2" xfId="5740"/>
    <cellStyle name="Įprastas 38 2 2" xfId="11497"/>
    <cellStyle name="Įprastas 38 3" xfId="5741"/>
    <cellStyle name="Įprastas 38 3 2" xfId="11498"/>
    <cellStyle name="Įprastas 38 4" xfId="5742"/>
    <cellStyle name="Įprastas 38 4 2" xfId="11499"/>
    <cellStyle name="Įprastas 38 5" xfId="5743"/>
    <cellStyle name="Įprastas 38 5 2" xfId="12336"/>
    <cellStyle name="Įprastas 38 6" xfId="5744"/>
    <cellStyle name="Įprastas 38 6 2" xfId="12397"/>
    <cellStyle name="Įprastas 38 7" xfId="5745"/>
    <cellStyle name="Įprastas 38 7 2" xfId="12489"/>
    <cellStyle name="Įprastas 38 8" xfId="11496"/>
    <cellStyle name="Įprastas 39" xfId="5746"/>
    <cellStyle name="Įprastas 39 2" xfId="5747"/>
    <cellStyle name="Įprastas 39 2 2" xfId="11501"/>
    <cellStyle name="Įprastas 39 3" xfId="5748"/>
    <cellStyle name="Įprastas 39 3 2" xfId="11502"/>
    <cellStyle name="Įprastas 39 4" xfId="5749"/>
    <cellStyle name="Įprastas 39 4 2" xfId="11503"/>
    <cellStyle name="Įprastas 39 5" xfId="5750"/>
    <cellStyle name="Įprastas 39 5 2" xfId="12337"/>
    <cellStyle name="Įprastas 39 6" xfId="5751"/>
    <cellStyle name="Įprastas 39 6 2" xfId="12490"/>
    <cellStyle name="Įprastas 39 7" xfId="11500"/>
    <cellStyle name="Įprastas 4" xfId="5752"/>
    <cellStyle name="Įprastas 4 2" xfId="5753"/>
    <cellStyle name="Įprastas 4 2 2" xfId="5754"/>
    <cellStyle name="Įprastas 4 2 2 2" xfId="11506"/>
    <cellStyle name="Įprastas 4 2 3" xfId="5755"/>
    <cellStyle name="Įprastas 4 2 3 2" xfId="11507"/>
    <cellStyle name="Įprastas 4 2 4" xfId="5756"/>
    <cellStyle name="Įprastas 4 2 4 2" xfId="11508"/>
    <cellStyle name="Įprastas 4 2 5" xfId="5757"/>
    <cellStyle name="Įprastas 4 2 5 2" xfId="12338"/>
    <cellStyle name="Įprastas 4 2 6" xfId="11505"/>
    <cellStyle name="Įprastas 4 3" xfId="5758"/>
    <cellStyle name="Įprastas 4 3 2" xfId="5759"/>
    <cellStyle name="Įprastas 4 3 2 2" xfId="5760"/>
    <cellStyle name="Įprastas 4 3 2 2 2" xfId="5761"/>
    <cellStyle name="Įprastas 4 3 2 2 2 2" xfId="11512"/>
    <cellStyle name="Įprastas 4 3 2 2 3" xfId="11511"/>
    <cellStyle name="Įprastas 4 3 2 3" xfId="5762"/>
    <cellStyle name="Įprastas 4 3 2 3 2" xfId="11513"/>
    <cellStyle name="Įprastas 4 3 2 4" xfId="11510"/>
    <cellStyle name="Įprastas 4 3 3" xfId="5763"/>
    <cellStyle name="Įprastas 4 3 3 2" xfId="5764"/>
    <cellStyle name="Įprastas 4 3 3 2 2" xfId="11515"/>
    <cellStyle name="Įprastas 4 3 3 3" xfId="11514"/>
    <cellStyle name="Įprastas 4 3 4" xfId="5765"/>
    <cellStyle name="Įprastas 4 3 4 2" xfId="11516"/>
    <cellStyle name="Įprastas 4 3 5" xfId="11509"/>
    <cellStyle name="Įprastas 4 4" xfId="5766"/>
    <cellStyle name="Įprastas 4 4 2" xfId="5767"/>
    <cellStyle name="Įprastas 4 4 2 2" xfId="5768"/>
    <cellStyle name="Įprastas 4 4 2 2 2" xfId="11519"/>
    <cellStyle name="Įprastas 4 4 2 3" xfId="11518"/>
    <cellStyle name="Įprastas 4 4 3" xfId="5769"/>
    <cellStyle name="Įprastas 4 4 3 2" xfId="11520"/>
    <cellStyle name="Įprastas 4 4 4" xfId="11517"/>
    <cellStyle name="Įprastas 4 5" xfId="5770"/>
    <cellStyle name="Įprastas 4 5 2" xfId="11521"/>
    <cellStyle name="Įprastas 4 6" xfId="5771"/>
    <cellStyle name="Įprastas 4 6 2" xfId="11522"/>
    <cellStyle name="Įprastas 4 7" xfId="5772"/>
    <cellStyle name="Įprastas 4 7 2" xfId="12457"/>
    <cellStyle name="Įprastas 4 8" xfId="11504"/>
    <cellStyle name="Įprastas 40" xfId="5773"/>
    <cellStyle name="Įprastas 40 2" xfId="11523"/>
    <cellStyle name="Įprastas 41" xfId="5774"/>
    <cellStyle name="Įprastas 41 2" xfId="11524"/>
    <cellStyle name="Įprastas 42" xfId="5775"/>
    <cellStyle name="Įprastas 42 2" xfId="11525"/>
    <cellStyle name="Įprastas 43" xfId="5776"/>
    <cellStyle name="Įprastas 43 2" xfId="11526"/>
    <cellStyle name="Įprastas 44" xfId="5777"/>
    <cellStyle name="Įprastas 44 2" xfId="11527"/>
    <cellStyle name="Įprastas 45" xfId="5778"/>
    <cellStyle name="Įprastas 45 2" xfId="11528"/>
    <cellStyle name="Įprastas 46" xfId="5779"/>
    <cellStyle name="Įprastas 46 2" xfId="11529"/>
    <cellStyle name="Įprastas 47" xfId="5780"/>
    <cellStyle name="Įprastas 47 2" xfId="11530"/>
    <cellStyle name="Įprastas 48" xfId="5781"/>
    <cellStyle name="Įprastas 48 2" xfId="7918"/>
    <cellStyle name="Įprastas 49" xfId="5782"/>
    <cellStyle name="Įprastas 49 2" xfId="7919"/>
    <cellStyle name="Įprastas 5" xfId="5783"/>
    <cellStyle name="Įprastas 5 10" xfId="5784"/>
    <cellStyle name="Įprastas 5 10 2" xfId="5785"/>
    <cellStyle name="Įprastas 5 10 2 2" xfId="12458"/>
    <cellStyle name="Įprastas 5 10 3" xfId="12310"/>
    <cellStyle name="Įprastas 5 11" xfId="11531"/>
    <cellStyle name="Įprastas 5 2" xfId="5786"/>
    <cellStyle name="Įprastas 5 2 10" xfId="11532"/>
    <cellStyle name="Įprastas 5 2 2" xfId="5787"/>
    <cellStyle name="Įprastas 5 2 2 2" xfId="5788"/>
    <cellStyle name="Įprastas 5 2 2 2 2" xfId="5789"/>
    <cellStyle name="Įprastas 5 2 2 2 2 2" xfId="5790"/>
    <cellStyle name="Įprastas 5 2 2 2 2 2 2" xfId="5791"/>
    <cellStyle name="Įprastas 5 2 2 2 2 2 2 2" xfId="11537"/>
    <cellStyle name="Įprastas 5 2 2 2 2 2 3" xfId="11536"/>
    <cellStyle name="Įprastas 5 2 2 2 2 3" xfId="5792"/>
    <cellStyle name="Įprastas 5 2 2 2 2 3 2" xfId="11538"/>
    <cellStyle name="Įprastas 5 2 2 2 2 4" xfId="11535"/>
    <cellStyle name="Įprastas 5 2 2 2 3" xfId="5793"/>
    <cellStyle name="Įprastas 5 2 2 2 3 2" xfId="5794"/>
    <cellStyle name="Įprastas 5 2 2 2 3 2 2" xfId="11540"/>
    <cellStyle name="Įprastas 5 2 2 2 3 3" xfId="11539"/>
    <cellStyle name="Įprastas 5 2 2 2 4" xfId="5795"/>
    <cellStyle name="Įprastas 5 2 2 2 4 2" xfId="11541"/>
    <cellStyle name="Įprastas 5 2 2 2 5" xfId="11534"/>
    <cellStyle name="Įprastas 5 2 2 3" xfId="5796"/>
    <cellStyle name="Įprastas 5 2 2 3 2" xfId="5797"/>
    <cellStyle name="Įprastas 5 2 2 3 2 2" xfId="5798"/>
    <cellStyle name="Įprastas 5 2 2 3 2 2 2" xfId="11544"/>
    <cellStyle name="Įprastas 5 2 2 3 2 3" xfId="11543"/>
    <cellStyle name="Įprastas 5 2 2 3 3" xfId="5799"/>
    <cellStyle name="Įprastas 5 2 2 3 3 2" xfId="11545"/>
    <cellStyle name="Įprastas 5 2 2 3 4" xfId="11542"/>
    <cellStyle name="Įprastas 5 2 2 4" xfId="5800"/>
    <cellStyle name="Įprastas 5 2 2 4 2" xfId="5801"/>
    <cellStyle name="Įprastas 5 2 2 4 2 2" xfId="11547"/>
    <cellStyle name="Įprastas 5 2 2 4 3" xfId="11546"/>
    <cellStyle name="Įprastas 5 2 2 5" xfId="5802"/>
    <cellStyle name="Įprastas 5 2 2 5 2" xfId="11548"/>
    <cellStyle name="Įprastas 5 2 2 6" xfId="11533"/>
    <cellStyle name="Įprastas 5 2 3" xfId="5803"/>
    <cellStyle name="Įprastas 5 2 3 2" xfId="5804"/>
    <cellStyle name="Įprastas 5 2 3 2 2" xfId="5805"/>
    <cellStyle name="Įprastas 5 2 3 2 2 2" xfId="5806"/>
    <cellStyle name="Įprastas 5 2 3 2 2 2 2" xfId="11552"/>
    <cellStyle name="Įprastas 5 2 3 2 2 3" xfId="11551"/>
    <cellStyle name="Įprastas 5 2 3 2 3" xfId="5807"/>
    <cellStyle name="Įprastas 5 2 3 2 3 2" xfId="11553"/>
    <cellStyle name="Įprastas 5 2 3 2 4" xfId="11550"/>
    <cellStyle name="Įprastas 5 2 3 3" xfId="5808"/>
    <cellStyle name="Įprastas 5 2 3 3 2" xfId="5809"/>
    <cellStyle name="Įprastas 5 2 3 3 2 2" xfId="11555"/>
    <cellStyle name="Įprastas 5 2 3 3 3" xfId="11554"/>
    <cellStyle name="Įprastas 5 2 3 4" xfId="5810"/>
    <cellStyle name="Įprastas 5 2 3 4 2" xfId="11556"/>
    <cellStyle name="Įprastas 5 2 3 5" xfId="11549"/>
    <cellStyle name="Įprastas 5 2 4" xfId="5811"/>
    <cellStyle name="Įprastas 5 2 4 2" xfId="5812"/>
    <cellStyle name="Įprastas 5 2 4 2 2" xfId="5813"/>
    <cellStyle name="Įprastas 5 2 4 2 2 2" xfId="11559"/>
    <cellStyle name="Įprastas 5 2 4 2 3" xfId="11558"/>
    <cellStyle name="Įprastas 5 2 4 3" xfId="5814"/>
    <cellStyle name="Įprastas 5 2 4 3 2" xfId="11560"/>
    <cellStyle name="Įprastas 5 2 4 4" xfId="11557"/>
    <cellStyle name="Įprastas 5 2 5" xfId="5815"/>
    <cellStyle name="Įprastas 5 2 5 2" xfId="5816"/>
    <cellStyle name="Įprastas 5 2 5 2 2" xfId="11562"/>
    <cellStyle name="Įprastas 5 2 5 3" xfId="11561"/>
    <cellStyle name="Įprastas 5 2 6" xfId="5817"/>
    <cellStyle name="Įprastas 5 2 6 2" xfId="11563"/>
    <cellStyle name="Įprastas 5 2 7" xfId="5818"/>
    <cellStyle name="Įprastas 5 2 7 2" xfId="11564"/>
    <cellStyle name="Įprastas 5 2 8" xfId="5819"/>
    <cellStyle name="Įprastas 5 2 8 2" xfId="11565"/>
    <cellStyle name="Įprastas 5 2 9" xfId="5820"/>
    <cellStyle name="Įprastas 5 2 9 2" xfId="12340"/>
    <cellStyle name="Įprastas 5 3" xfId="5821"/>
    <cellStyle name="Įprastas 5 3 2" xfId="5822"/>
    <cellStyle name="Įprastas 5 3 2 2" xfId="5823"/>
    <cellStyle name="Įprastas 5 3 2 2 2" xfId="5824"/>
    <cellStyle name="Įprastas 5 3 2 2 2 2" xfId="5825"/>
    <cellStyle name="Įprastas 5 3 2 2 2 2 2" xfId="11570"/>
    <cellStyle name="Įprastas 5 3 2 2 2 3" xfId="11569"/>
    <cellStyle name="Įprastas 5 3 2 2 3" xfId="5826"/>
    <cellStyle name="Įprastas 5 3 2 2 3 2" xfId="11571"/>
    <cellStyle name="Įprastas 5 3 2 2 4" xfId="11568"/>
    <cellStyle name="Įprastas 5 3 2 3" xfId="5827"/>
    <cellStyle name="Įprastas 5 3 2 3 2" xfId="5828"/>
    <cellStyle name="Įprastas 5 3 2 3 2 2" xfId="11573"/>
    <cellStyle name="Įprastas 5 3 2 3 3" xfId="11572"/>
    <cellStyle name="Įprastas 5 3 2 4" xfId="5829"/>
    <cellStyle name="Įprastas 5 3 2 4 2" xfId="11574"/>
    <cellStyle name="Įprastas 5 3 2 5" xfId="11567"/>
    <cellStyle name="Įprastas 5 3 3" xfId="5830"/>
    <cellStyle name="Įprastas 5 3 3 2" xfId="5831"/>
    <cellStyle name="Įprastas 5 3 3 2 2" xfId="5832"/>
    <cellStyle name="Įprastas 5 3 3 2 2 2" xfId="11577"/>
    <cellStyle name="Įprastas 5 3 3 2 3" xfId="11576"/>
    <cellStyle name="Įprastas 5 3 3 3" xfId="5833"/>
    <cellStyle name="Įprastas 5 3 3 3 2" xfId="11578"/>
    <cellStyle name="Įprastas 5 3 3 4" xfId="11575"/>
    <cellStyle name="Įprastas 5 3 4" xfId="5834"/>
    <cellStyle name="Įprastas 5 3 4 2" xfId="5835"/>
    <cellStyle name="Įprastas 5 3 4 2 2" xfId="11580"/>
    <cellStyle name="Įprastas 5 3 4 3" xfId="11579"/>
    <cellStyle name="Įprastas 5 3 5" xfId="5836"/>
    <cellStyle name="Įprastas 5 3 5 2" xfId="11581"/>
    <cellStyle name="Įprastas 5 3 6" xfId="11566"/>
    <cellStyle name="Įprastas 5 4" xfId="5837"/>
    <cellStyle name="Įprastas 5 4 2" xfId="11582"/>
    <cellStyle name="Įprastas 5 5" xfId="5838"/>
    <cellStyle name="Įprastas 5 5 2" xfId="5839"/>
    <cellStyle name="Įprastas 5 5 2 2" xfId="5840"/>
    <cellStyle name="Įprastas 5 5 2 2 2" xfId="5841"/>
    <cellStyle name="Įprastas 5 5 2 2 2 2" xfId="11586"/>
    <cellStyle name="Įprastas 5 5 2 2 3" xfId="11585"/>
    <cellStyle name="Įprastas 5 5 2 3" xfId="5842"/>
    <cellStyle name="Įprastas 5 5 2 3 2" xfId="11587"/>
    <cellStyle name="Įprastas 5 5 2 4" xfId="11584"/>
    <cellStyle name="Įprastas 5 5 3" xfId="5843"/>
    <cellStyle name="Įprastas 5 5 3 2" xfId="5844"/>
    <cellStyle name="Įprastas 5 5 3 2 2" xfId="11589"/>
    <cellStyle name="Įprastas 5 5 3 3" xfId="11588"/>
    <cellStyle name="Įprastas 5 5 4" xfId="5845"/>
    <cellStyle name="Įprastas 5 5 4 2" xfId="11590"/>
    <cellStyle name="Įprastas 5 5 5" xfId="11583"/>
    <cellStyle name="Įprastas 5 6" xfId="5846"/>
    <cellStyle name="Įprastas 5 6 2" xfId="5847"/>
    <cellStyle name="Įprastas 5 6 2 2" xfId="5848"/>
    <cellStyle name="Įprastas 5 6 2 2 2" xfId="5849"/>
    <cellStyle name="Įprastas 5 6 2 2 2 2" xfId="11594"/>
    <cellStyle name="Įprastas 5 6 2 2 3" xfId="11593"/>
    <cellStyle name="Įprastas 5 6 2 3" xfId="5850"/>
    <cellStyle name="Įprastas 5 6 2 3 2" xfId="11595"/>
    <cellStyle name="Įprastas 5 6 2 4" xfId="11592"/>
    <cellStyle name="Įprastas 5 6 3" xfId="5851"/>
    <cellStyle name="Įprastas 5 6 3 2" xfId="5852"/>
    <cellStyle name="Įprastas 5 6 3 2 2" xfId="11597"/>
    <cellStyle name="Įprastas 5 6 3 3" xfId="11596"/>
    <cellStyle name="Įprastas 5 6 4" xfId="5853"/>
    <cellStyle name="Įprastas 5 6 4 2" xfId="11598"/>
    <cellStyle name="Įprastas 5 6 5" xfId="11591"/>
    <cellStyle name="Įprastas 5 7" xfId="5854"/>
    <cellStyle name="Įprastas 5 7 2" xfId="5855"/>
    <cellStyle name="Įprastas 5 7 2 2" xfId="5856"/>
    <cellStyle name="Įprastas 5 7 2 2 2" xfId="11601"/>
    <cellStyle name="Įprastas 5 7 2 3" xfId="11600"/>
    <cellStyle name="Įprastas 5 7 3" xfId="5857"/>
    <cellStyle name="Įprastas 5 7 3 2" xfId="11602"/>
    <cellStyle name="Įprastas 5 7 4" xfId="11599"/>
    <cellStyle name="Įprastas 5 8" xfId="5858"/>
    <cellStyle name="Įprastas 5 8 2" xfId="11603"/>
    <cellStyle name="Įprastas 5 9" xfId="5859"/>
    <cellStyle name="Įprastas 5 9 2" xfId="11604"/>
    <cellStyle name="Įprastas 50" xfId="5860"/>
    <cellStyle name="Įprastas 50 2" xfId="7921"/>
    <cellStyle name="Įprastas 51" xfId="5861"/>
    <cellStyle name="Įprastas 51 2" xfId="12269"/>
    <cellStyle name="Įprastas 52" xfId="5862"/>
    <cellStyle name="Įprastas 52 2" xfId="12370"/>
    <cellStyle name="Įprastas 53" xfId="5863"/>
    <cellStyle name="Įprastas 53 2" xfId="12267"/>
    <cellStyle name="Įprastas 54" xfId="5864"/>
    <cellStyle name="Įprastas 54 2" xfId="12375"/>
    <cellStyle name="Įprastas 55" xfId="5865"/>
    <cellStyle name="Įprastas 55 2" xfId="12378"/>
    <cellStyle name="Įprastas 56" xfId="5866"/>
    <cellStyle name="Įprastas 56 2" xfId="12379"/>
    <cellStyle name="Įprastas 57" xfId="5867"/>
    <cellStyle name="Įprastas 57 2" xfId="12380"/>
    <cellStyle name="Įprastas 58" xfId="5868"/>
    <cellStyle name="Įprastas 58 2" xfId="12381"/>
    <cellStyle name="Įprastas 59" xfId="5869"/>
    <cellStyle name="Įprastas 59 2" xfId="12382"/>
    <cellStyle name="Įprastas 6" xfId="5870"/>
    <cellStyle name="Įprastas 6 2" xfId="5871"/>
    <cellStyle name="Įprastas 6 2 2" xfId="5872"/>
    <cellStyle name="Įprastas 6 2 2 2" xfId="5873"/>
    <cellStyle name="Įprastas 6 2 2 2 2" xfId="5874"/>
    <cellStyle name="Įprastas 6 2 2 2 2 2" xfId="11609"/>
    <cellStyle name="Įprastas 6 2 2 2 3" xfId="11608"/>
    <cellStyle name="Įprastas 6 2 2 3" xfId="5875"/>
    <cellStyle name="Įprastas 6 2 2 3 2" xfId="5876"/>
    <cellStyle name="Įprastas 6 2 2 3 2 2" xfId="11611"/>
    <cellStyle name="Įprastas 6 2 2 3 3" xfId="11610"/>
    <cellStyle name="Įprastas 6 2 2 4" xfId="5877"/>
    <cellStyle name="Įprastas 6 2 2 4 2" xfId="11612"/>
    <cellStyle name="Įprastas 6 2 2 5" xfId="11607"/>
    <cellStyle name="Įprastas 6 2 3" xfId="5878"/>
    <cellStyle name="Įprastas 6 2 3 2" xfId="5879"/>
    <cellStyle name="Įprastas 6 2 3 2 2" xfId="11614"/>
    <cellStyle name="Įprastas 6 2 3 3" xfId="11613"/>
    <cellStyle name="Įprastas 6 2 4" xfId="5880"/>
    <cellStyle name="Įprastas 6 2 4 2" xfId="5881"/>
    <cellStyle name="Įprastas 6 2 4 2 2" xfId="11616"/>
    <cellStyle name="Įprastas 6 2 4 3" xfId="11615"/>
    <cellStyle name="Įprastas 6 2 5" xfId="5882"/>
    <cellStyle name="Įprastas 6 2 5 2" xfId="11617"/>
    <cellStyle name="Įprastas 6 2 6" xfId="5883"/>
    <cellStyle name="Įprastas 6 2 6 2" xfId="11618"/>
    <cellStyle name="Įprastas 6 2 7" xfId="11606"/>
    <cellStyle name="Įprastas 6 3" xfId="5884"/>
    <cellStyle name="Įprastas 6 3 2" xfId="5885"/>
    <cellStyle name="Įprastas 6 3 2 2" xfId="5886"/>
    <cellStyle name="Įprastas 6 3 2 2 2" xfId="5887"/>
    <cellStyle name="Įprastas 6 3 2 2 2 2" xfId="11622"/>
    <cellStyle name="Įprastas 6 3 2 2 3" xfId="11621"/>
    <cellStyle name="Įprastas 6 3 2 3" xfId="5888"/>
    <cellStyle name="Įprastas 6 3 2 3 2" xfId="5889"/>
    <cellStyle name="Įprastas 6 3 2 3 2 2" xfId="11624"/>
    <cellStyle name="Įprastas 6 3 2 3 3" xfId="11623"/>
    <cellStyle name="Įprastas 6 3 2 4" xfId="5890"/>
    <cellStyle name="Įprastas 6 3 2 4 2" xfId="11625"/>
    <cellStyle name="Įprastas 6 3 2 5" xfId="11620"/>
    <cellStyle name="Įprastas 6 3 3" xfId="5891"/>
    <cellStyle name="Įprastas 6 3 3 2" xfId="5892"/>
    <cellStyle name="Įprastas 6 3 3 2 2" xfId="11627"/>
    <cellStyle name="Įprastas 6 3 3 3" xfId="11626"/>
    <cellStyle name="Įprastas 6 3 4" xfId="5893"/>
    <cellStyle name="Įprastas 6 3 4 2" xfId="5894"/>
    <cellStyle name="Įprastas 6 3 4 2 2" xfId="11629"/>
    <cellStyle name="Įprastas 6 3 4 3" xfId="11628"/>
    <cellStyle name="Įprastas 6 3 5" xfId="5895"/>
    <cellStyle name="Įprastas 6 3 5 2" xfId="11630"/>
    <cellStyle name="Įprastas 6 3 6" xfId="5896"/>
    <cellStyle name="Įprastas 6 3 6 2" xfId="11631"/>
    <cellStyle name="Įprastas 6 3 7" xfId="5897"/>
    <cellStyle name="Įprastas 6 3 7 2" xfId="12366"/>
    <cellStyle name="Įprastas 6 3 8" xfId="11619"/>
    <cellStyle name="Įprastas 6 4" xfId="5898"/>
    <cellStyle name="Įprastas 6 4 2" xfId="5899"/>
    <cellStyle name="Įprastas 6 4 2 2" xfId="5900"/>
    <cellStyle name="Įprastas 6 4 2 2 2" xfId="5901"/>
    <cellStyle name="Įprastas 6 4 2 2 2 2" xfId="5902"/>
    <cellStyle name="Įprastas 6 4 2 2 2 2 2" xfId="11636"/>
    <cellStyle name="Įprastas 6 4 2 2 2 3" xfId="11635"/>
    <cellStyle name="Įprastas 6 4 2 2 3" xfId="5903"/>
    <cellStyle name="Įprastas 6 4 2 2 3 2" xfId="11637"/>
    <cellStyle name="Įprastas 6 4 2 2 4" xfId="11634"/>
    <cellStyle name="Įprastas 6 4 2 3" xfId="5904"/>
    <cellStyle name="Įprastas 6 4 2 3 2" xfId="5905"/>
    <cellStyle name="Įprastas 6 4 2 3 2 2" xfId="11639"/>
    <cellStyle name="Įprastas 6 4 2 3 3" xfId="11638"/>
    <cellStyle name="Įprastas 6 4 2 4" xfId="5906"/>
    <cellStyle name="Įprastas 6 4 2 4 2" xfId="11640"/>
    <cellStyle name="Įprastas 6 4 2 5" xfId="5907"/>
    <cellStyle name="Įprastas 6 4 2 5 2" xfId="11641"/>
    <cellStyle name="Įprastas 6 4 2 6" xfId="11633"/>
    <cellStyle name="Įprastas 6 4 3" xfId="5908"/>
    <cellStyle name="Įprastas 6 4 3 2" xfId="5909"/>
    <cellStyle name="Įprastas 6 4 3 2 2" xfId="5910"/>
    <cellStyle name="Įprastas 6 4 3 2 2 2" xfId="11644"/>
    <cellStyle name="Įprastas 6 4 3 2 3" xfId="11643"/>
    <cellStyle name="Įprastas 6 4 3 3" xfId="5911"/>
    <cellStyle name="Įprastas 6 4 3 3 2" xfId="5912"/>
    <cellStyle name="Įprastas 6 4 3 3 2 2" xfId="11646"/>
    <cellStyle name="Įprastas 6 4 3 3 3" xfId="11645"/>
    <cellStyle name="Įprastas 6 4 3 4" xfId="5913"/>
    <cellStyle name="Įprastas 6 4 3 4 2" xfId="11647"/>
    <cellStyle name="Įprastas 6 4 3 5" xfId="11642"/>
    <cellStyle name="Įprastas 6 4 4" xfId="5914"/>
    <cellStyle name="Įprastas 6 4 4 2" xfId="5915"/>
    <cellStyle name="Įprastas 6 4 4 2 2" xfId="11649"/>
    <cellStyle name="Įprastas 6 4 4 3" xfId="11648"/>
    <cellStyle name="Įprastas 6 4 5" xfId="5916"/>
    <cellStyle name="Įprastas 6 4 5 2" xfId="5917"/>
    <cellStyle name="Įprastas 6 4 5 2 2" xfId="11651"/>
    <cellStyle name="Įprastas 6 4 5 3" xfId="11650"/>
    <cellStyle name="Įprastas 6 4 6" xfId="5918"/>
    <cellStyle name="Įprastas 6 4 6 2" xfId="11652"/>
    <cellStyle name="Įprastas 6 4 7" xfId="5919"/>
    <cellStyle name="Įprastas 6 4 7 2" xfId="11653"/>
    <cellStyle name="Įprastas 6 4 8" xfId="11632"/>
    <cellStyle name="Įprastas 6 5" xfId="5920"/>
    <cellStyle name="Įprastas 6 5 2" xfId="11654"/>
    <cellStyle name="Įprastas 6 6" xfId="5921"/>
    <cellStyle name="Įprastas 6 6 2" xfId="11655"/>
    <cellStyle name="Įprastas 6 7" xfId="11605"/>
    <cellStyle name="Įprastas 60" xfId="5922"/>
    <cellStyle name="Įprastas 60 2" xfId="12383"/>
    <cellStyle name="Įprastas 61" xfId="5923"/>
    <cellStyle name="Įprastas 61 2" xfId="12384"/>
    <cellStyle name="Įprastas 62" xfId="5924"/>
    <cellStyle name="Įprastas 62 2" xfId="12385"/>
    <cellStyle name="Įprastas 63" xfId="5925"/>
    <cellStyle name="Įprastas 63 2" xfId="12386"/>
    <cellStyle name="Įprastas 64" xfId="5926"/>
    <cellStyle name="Įprastas 64 2" xfId="12387"/>
    <cellStyle name="Įprastas 65" xfId="5927"/>
    <cellStyle name="Įprastas 65 2" xfId="12388"/>
    <cellStyle name="Įprastas 66" xfId="5928"/>
    <cellStyle name="Įprastas 66 2" xfId="12389"/>
    <cellStyle name="Įprastas 67" xfId="5929"/>
    <cellStyle name="Įprastas 67 2" xfId="12390"/>
    <cellStyle name="Įprastas 68" xfId="5930"/>
    <cellStyle name="Įprastas 68 2" xfId="12391"/>
    <cellStyle name="Įprastas 69" xfId="5931"/>
    <cellStyle name="Įprastas 69 2" xfId="12392"/>
    <cellStyle name="Įprastas 7" xfId="5932"/>
    <cellStyle name="Įprastas 7 2" xfId="5933"/>
    <cellStyle name="Įprastas 7 2 2" xfId="5934"/>
    <cellStyle name="Įprastas 7 2 2 2" xfId="5935"/>
    <cellStyle name="Įprastas 7 2 2 2 2" xfId="5936"/>
    <cellStyle name="Įprastas 7 2 2 2 2 2" xfId="11660"/>
    <cellStyle name="Įprastas 7 2 2 2 3" xfId="11659"/>
    <cellStyle name="Įprastas 7 2 2 3" xfId="5937"/>
    <cellStyle name="Įprastas 7 2 2 3 2" xfId="11661"/>
    <cellStyle name="Įprastas 7 2 2 4" xfId="11658"/>
    <cellStyle name="Įprastas 7 2 3" xfId="5938"/>
    <cellStyle name="Įprastas 7 2 3 2" xfId="5939"/>
    <cellStyle name="Įprastas 7 2 3 2 2" xfId="11663"/>
    <cellStyle name="Įprastas 7 2 3 3" xfId="11662"/>
    <cellStyle name="Įprastas 7 2 4" xfId="5940"/>
    <cellStyle name="Įprastas 7 2 4 2" xfId="11664"/>
    <cellStyle name="Įprastas 7 2 5" xfId="5941"/>
    <cellStyle name="Įprastas 7 2 5 2" xfId="11665"/>
    <cellStyle name="Įprastas 7 2 6" xfId="5942"/>
    <cellStyle name="Įprastas 7 2 6 2" xfId="11666"/>
    <cellStyle name="Įprastas 7 2 7" xfId="5943"/>
    <cellStyle name="Įprastas 7 2 7 2" xfId="12341"/>
    <cellStyle name="Įprastas 7 2 8" xfId="11657"/>
    <cellStyle name="Įprastas 7 3" xfId="5944"/>
    <cellStyle name="Įprastas 7 3 2" xfId="5945"/>
    <cellStyle name="Įprastas 7 3 2 2" xfId="5946"/>
    <cellStyle name="Įprastas 7 3 2 2 2" xfId="11669"/>
    <cellStyle name="Įprastas 7 3 2 3" xfId="11668"/>
    <cellStyle name="Įprastas 7 3 3" xfId="5947"/>
    <cellStyle name="Įprastas 7 3 3 2" xfId="11670"/>
    <cellStyle name="Įprastas 7 3 4" xfId="11667"/>
    <cellStyle name="Įprastas 7 4" xfId="5948"/>
    <cellStyle name="Įprastas 7 4 2" xfId="11671"/>
    <cellStyle name="Įprastas 7 5" xfId="5949"/>
    <cellStyle name="Įprastas 7 5 2" xfId="11672"/>
    <cellStyle name="Įprastas 7 6" xfId="5950"/>
    <cellStyle name="Įprastas 7 6 2" xfId="12459"/>
    <cellStyle name="Įprastas 7 7" xfId="11656"/>
    <cellStyle name="Įprastas 70" xfId="5951"/>
    <cellStyle name="Įprastas 70 2" xfId="12393"/>
    <cellStyle name="Įprastas 71" xfId="5952"/>
    <cellStyle name="Įprastas 71 2" xfId="12394"/>
    <cellStyle name="Įprastas 72" xfId="5953"/>
    <cellStyle name="Įprastas 72 2" xfId="12395"/>
    <cellStyle name="Įprastas 73" xfId="5954"/>
    <cellStyle name="Įprastas 73 2" xfId="12345"/>
    <cellStyle name="Įprastas 74" xfId="5955"/>
    <cellStyle name="Įprastas 74 2" xfId="5956"/>
    <cellStyle name="Įprastas 74 2 2" xfId="12491"/>
    <cellStyle name="Įprastas 74 3" xfId="12396"/>
    <cellStyle name="Įprastas 75" xfId="5957"/>
    <cellStyle name="Įprastas 75 2" xfId="12472"/>
    <cellStyle name="Įprastas 76" xfId="5958"/>
    <cellStyle name="Įprastas 76 2" xfId="12480"/>
    <cellStyle name="Įprastas 77" xfId="5959"/>
    <cellStyle name="Įprastas 77 2" xfId="12477"/>
    <cellStyle name="Įprastas 78" xfId="5960"/>
    <cellStyle name="Įprastas 78 2" xfId="12475"/>
    <cellStyle name="Įprastas 79" xfId="5961"/>
    <cellStyle name="Įprastas 79 2" xfId="12474"/>
    <cellStyle name="Įprastas 8" xfId="5962"/>
    <cellStyle name="Įprastas 8 2" xfId="5963"/>
    <cellStyle name="Įprastas 8 2 2" xfId="5964"/>
    <cellStyle name="Įprastas 8 2 2 2" xfId="11675"/>
    <cellStyle name="Įprastas 8 2 3" xfId="5965"/>
    <cellStyle name="Įprastas 8 2 3 2" xfId="5966"/>
    <cellStyle name="Įprastas 8 2 3 2 2" xfId="5967"/>
    <cellStyle name="Įprastas 8 2 3 2 2 2" xfId="11678"/>
    <cellStyle name="Įprastas 8 2 3 2 3" xfId="11677"/>
    <cellStyle name="Įprastas 8 2 3 3" xfId="5968"/>
    <cellStyle name="Įprastas 8 2 3 3 2" xfId="11679"/>
    <cellStyle name="Įprastas 8 2 3 4" xfId="11676"/>
    <cellStyle name="Įprastas 8 2 4" xfId="5969"/>
    <cellStyle name="Įprastas 8 2 4 2" xfId="5970"/>
    <cellStyle name="Įprastas 8 2 4 2 2" xfId="11681"/>
    <cellStyle name="Įprastas 8 2 4 3" xfId="11680"/>
    <cellStyle name="Įprastas 8 2 5" xfId="5971"/>
    <cellStyle name="Įprastas 8 2 5 2" xfId="11682"/>
    <cellStyle name="Įprastas 8 2 6" xfId="5972"/>
    <cellStyle name="Įprastas 8 2 6 2" xfId="11683"/>
    <cellStyle name="Įprastas 8 2 7" xfId="5973"/>
    <cellStyle name="Įprastas 8 2 7 2" xfId="11684"/>
    <cellStyle name="Įprastas 8 2 8" xfId="5974"/>
    <cellStyle name="Įprastas 8 2 8 2" xfId="12344"/>
    <cellStyle name="Įprastas 8 2 9" xfId="11674"/>
    <cellStyle name="Įprastas 8 3" xfId="5975"/>
    <cellStyle name="Įprastas 8 3 2" xfId="5976"/>
    <cellStyle name="Įprastas 8 3 2 2" xfId="5977"/>
    <cellStyle name="Įprastas 8 3 2 2 2" xfId="5978"/>
    <cellStyle name="Įprastas 8 3 2 2 2 2" xfId="11688"/>
    <cellStyle name="Įprastas 8 3 2 2 3" xfId="11687"/>
    <cellStyle name="Įprastas 8 3 2 3" xfId="5979"/>
    <cellStyle name="Įprastas 8 3 2 3 2" xfId="11689"/>
    <cellStyle name="Įprastas 8 3 2 4" xfId="11686"/>
    <cellStyle name="Įprastas 8 3 3" xfId="5980"/>
    <cellStyle name="Įprastas 8 3 3 2" xfId="5981"/>
    <cellStyle name="Įprastas 8 3 3 2 2" xfId="11691"/>
    <cellStyle name="Įprastas 8 3 3 3" xfId="11690"/>
    <cellStyle name="Įprastas 8 3 4" xfId="5982"/>
    <cellStyle name="Įprastas 8 3 4 2" xfId="11692"/>
    <cellStyle name="Įprastas 8 3 5" xfId="11685"/>
    <cellStyle name="Įprastas 8 4" xfId="5983"/>
    <cellStyle name="Įprastas 8 4 2" xfId="5984"/>
    <cellStyle name="Įprastas 8 4 2 2" xfId="5985"/>
    <cellStyle name="Įprastas 8 4 2 2 2" xfId="11695"/>
    <cellStyle name="Įprastas 8 4 2 3" xfId="11694"/>
    <cellStyle name="Įprastas 8 4 3" xfId="5986"/>
    <cellStyle name="Įprastas 8 4 3 2" xfId="11696"/>
    <cellStyle name="Įprastas 8 4 4" xfId="11693"/>
    <cellStyle name="Įprastas 8 5" xfId="5987"/>
    <cellStyle name="Įprastas 8 5 2" xfId="11697"/>
    <cellStyle name="Įprastas 8 6" xfId="5988"/>
    <cellStyle name="Įprastas 8 6 2" xfId="11698"/>
    <cellStyle name="Įprastas 8 7" xfId="5989"/>
    <cellStyle name="Įprastas 8 7 2" xfId="12460"/>
    <cellStyle name="Įprastas 8 8" xfId="11673"/>
    <cellStyle name="Įprastas 80" xfId="5990"/>
    <cellStyle name="Įprastas 80 2" xfId="12476"/>
    <cellStyle name="Įprastas 81" xfId="5991"/>
    <cellStyle name="Įprastas 81 2" xfId="12479"/>
    <cellStyle name="Įprastas 82" xfId="5992"/>
    <cellStyle name="Įprastas 82 2" xfId="12473"/>
    <cellStyle name="Įprastas 83" xfId="5993"/>
    <cellStyle name="Įprastas 83 2" xfId="12481"/>
    <cellStyle name="Įprastas 84" xfId="5994"/>
    <cellStyle name="Įprastas 84 2" xfId="12483"/>
    <cellStyle name="Įprastas 85" xfId="5995"/>
    <cellStyle name="Įprastas 85 2" xfId="12478"/>
    <cellStyle name="Įprastas 86" xfId="5996"/>
    <cellStyle name="Įprastas 86 2" xfId="12492"/>
    <cellStyle name="Įprastas 87" xfId="5997"/>
    <cellStyle name="Įprastas 87 2" xfId="12493"/>
    <cellStyle name="Įprastas 88" xfId="7914"/>
    <cellStyle name="Įprastas 89" xfId="7916"/>
    <cellStyle name="Įprastas 9" xfId="5998"/>
    <cellStyle name="Įprastas 9 2" xfId="5999"/>
    <cellStyle name="Įprastas 9 2 2" xfId="6000"/>
    <cellStyle name="Įprastas 9 2 2 2" xfId="6001"/>
    <cellStyle name="Įprastas 9 2 2 2 2" xfId="6002"/>
    <cellStyle name="Įprastas 9 2 2 2 2 2" xfId="11703"/>
    <cellStyle name="Įprastas 9 2 2 2 3" xfId="11702"/>
    <cellStyle name="Įprastas 9 2 2 3" xfId="6003"/>
    <cellStyle name="Įprastas 9 2 2 3 2" xfId="11704"/>
    <cellStyle name="Įprastas 9 2 2 4" xfId="11701"/>
    <cellStyle name="Įprastas 9 2 3" xfId="6004"/>
    <cellStyle name="Įprastas 9 2 3 2" xfId="6005"/>
    <cellStyle name="Įprastas 9 2 3 2 2" xfId="11706"/>
    <cellStyle name="Įprastas 9 2 3 3" xfId="11705"/>
    <cellStyle name="Įprastas 9 2 4" xfId="6006"/>
    <cellStyle name="Įprastas 9 2 4 2" xfId="11707"/>
    <cellStyle name="Įprastas 9 2 5" xfId="6007"/>
    <cellStyle name="Įprastas 9 2 5 2" xfId="11708"/>
    <cellStyle name="Įprastas 9 2 6" xfId="6008"/>
    <cellStyle name="Įprastas 9 2 6 2" xfId="11709"/>
    <cellStyle name="Įprastas 9 2 7" xfId="6009"/>
    <cellStyle name="Įprastas 9 2 7 2" xfId="12346"/>
    <cellStyle name="Įprastas 9 2 8" xfId="11700"/>
    <cellStyle name="Įprastas 9 3" xfId="6010"/>
    <cellStyle name="Įprastas 9 3 2" xfId="6011"/>
    <cellStyle name="Įprastas 9 3 2 2" xfId="6012"/>
    <cellStyle name="Įprastas 9 3 2 2 2" xfId="11712"/>
    <cellStyle name="Įprastas 9 3 2 3" xfId="11711"/>
    <cellStyle name="Įprastas 9 3 3" xfId="6013"/>
    <cellStyle name="Įprastas 9 3 3 2" xfId="11713"/>
    <cellStyle name="Įprastas 9 3 4" xfId="11710"/>
    <cellStyle name="Įprastas 9 4" xfId="6014"/>
    <cellStyle name="Įprastas 9 4 2" xfId="11714"/>
    <cellStyle name="Įprastas 9 5" xfId="6015"/>
    <cellStyle name="Įprastas 9 5 2" xfId="11715"/>
    <cellStyle name="Įprastas 9 6" xfId="6016"/>
    <cellStyle name="Įprastas 9 6 2" xfId="6017"/>
    <cellStyle name="Įprastas 9 6 2 2" xfId="12461"/>
    <cellStyle name="Įprastas 9 6 3" xfId="12276"/>
    <cellStyle name="Įprastas 9 7" xfId="6018"/>
    <cellStyle name="Įprastas 9 7 2" xfId="12418"/>
    <cellStyle name="Įprastas 9 8" xfId="11699"/>
    <cellStyle name="Įspėjimo tekstas 2" xfId="6019"/>
    <cellStyle name="Įspėjimo tekstas 2 2" xfId="6020"/>
    <cellStyle name="Įspėjimo tekstas 2 2 2" xfId="6021"/>
    <cellStyle name="Įspėjimo tekstas 2 2 2 2" xfId="11718"/>
    <cellStyle name="Įspėjimo tekstas 2 2 3" xfId="6022"/>
    <cellStyle name="Įspėjimo tekstas 2 2 3 2" xfId="6023"/>
    <cellStyle name="Įspėjimo tekstas 2 2 3 2 2" xfId="14469"/>
    <cellStyle name="Įspėjimo tekstas 2 2 3 3" xfId="11719"/>
    <cellStyle name="Įspėjimo tekstas 2 2 4" xfId="6024"/>
    <cellStyle name="Įspėjimo tekstas 2 2 4 2" xfId="6025"/>
    <cellStyle name="Įspėjimo tekstas 2 2 4 2 2" xfId="14470"/>
    <cellStyle name="Įspėjimo tekstas 2 2 4 3" xfId="12347"/>
    <cellStyle name="Įspėjimo tekstas 2 2 5" xfId="11717"/>
    <cellStyle name="Įspėjimo tekstas 2 3" xfId="6026"/>
    <cellStyle name="Įspėjimo tekstas 2 3 2" xfId="11720"/>
    <cellStyle name="Įspėjimo tekstas 2 4" xfId="6027"/>
    <cellStyle name="Įspėjimo tekstas 2 4 2" xfId="11721"/>
    <cellStyle name="Įspėjimo tekstas 2 5" xfId="11716"/>
    <cellStyle name="Išvestis 2" xfId="6028"/>
    <cellStyle name="Išvestis 2 2" xfId="6029"/>
    <cellStyle name="Išvestis 2 2 2" xfId="6030"/>
    <cellStyle name="Išvestis 2 2 2 2" xfId="11724"/>
    <cellStyle name="Išvestis 2 2 3" xfId="6031"/>
    <cellStyle name="Išvestis 2 2 3 2" xfId="6032"/>
    <cellStyle name="Išvestis 2 2 3 2 2" xfId="14471"/>
    <cellStyle name="Išvestis 2 2 3 3" xfId="11725"/>
    <cellStyle name="Išvestis 2 2 4" xfId="6033"/>
    <cellStyle name="Išvestis 2 2 4 2" xfId="6034"/>
    <cellStyle name="Išvestis 2 2 4 2 2" xfId="14472"/>
    <cellStyle name="Išvestis 2 2 4 3" xfId="12348"/>
    <cellStyle name="Išvestis 2 2 5" xfId="11723"/>
    <cellStyle name="Išvestis 2 3" xfId="6035"/>
    <cellStyle name="Išvestis 2 3 2" xfId="11726"/>
    <cellStyle name="Išvestis 2 4" xfId="6036"/>
    <cellStyle name="Išvestis 2 4 2" xfId="11727"/>
    <cellStyle name="Išvestis 2 5" xfId="6037"/>
    <cellStyle name="Išvestis 2 5 2" xfId="6038"/>
    <cellStyle name="Išvestis 2 5 2 2" xfId="12462"/>
    <cellStyle name="Išvestis 2 5 3" xfId="12297"/>
    <cellStyle name="Išvestis 2 6" xfId="6039"/>
    <cellStyle name="Išvestis 2 6 2" xfId="12419"/>
    <cellStyle name="Išvestis 2 7" xfId="11722"/>
    <cellStyle name="Įvestis 2" xfId="6040"/>
    <cellStyle name="Įvestis 2 2" xfId="6041"/>
    <cellStyle name="Įvestis 2 2 2" xfId="6042"/>
    <cellStyle name="Įvestis 2 2 2 2" xfId="11730"/>
    <cellStyle name="Įvestis 2 2 3" xfId="6043"/>
    <cellStyle name="Įvestis 2 2 3 2" xfId="11731"/>
    <cellStyle name="Įvestis 2 2 4" xfId="6044"/>
    <cellStyle name="Įvestis 2 2 4 2" xfId="12349"/>
    <cellStyle name="Įvestis 2 2 5" xfId="11729"/>
    <cellStyle name="Įvestis 2 3" xfId="6045"/>
    <cellStyle name="Įvestis 2 3 2" xfId="11732"/>
    <cellStyle name="Įvestis 2 4" xfId="6046"/>
    <cellStyle name="Įvestis 2 4 2" xfId="11733"/>
    <cellStyle name="Įvestis 2 5" xfId="11728"/>
    <cellStyle name="Kablelis 10" xfId="6047"/>
    <cellStyle name="Kablelis 10 2" xfId="6048"/>
    <cellStyle name="Kablelis 11" xfId="6049"/>
    <cellStyle name="Kablelis 11 2" xfId="6050"/>
    <cellStyle name="Kablelis 12" xfId="6051"/>
    <cellStyle name="Kablelis 12 2" xfId="6052"/>
    <cellStyle name="Kablelis 13" xfId="6053"/>
    <cellStyle name="Kablelis 13 2" xfId="6054"/>
    <cellStyle name="Kablelis 14" xfId="6055"/>
    <cellStyle name="Kablelis 14 2" xfId="6056"/>
    <cellStyle name="Kablelis 14 2 2" xfId="6057"/>
    <cellStyle name="Kablelis 14 3" xfId="6058"/>
    <cellStyle name="Kablelis 14 3 2" xfId="6059"/>
    <cellStyle name="Kablelis 14 4" xfId="6060"/>
    <cellStyle name="Kablelis 15" xfId="6061"/>
    <cellStyle name="Kablelis 15 2" xfId="6062"/>
    <cellStyle name="Kablelis 15 2 2" xfId="6063"/>
    <cellStyle name="Kablelis 15 2 2 2" xfId="6064"/>
    <cellStyle name="Kablelis 15 2 2 2 2" xfId="6065"/>
    <cellStyle name="Kablelis 15 2 2 3" xfId="6066"/>
    <cellStyle name="Kablelis 15 2 3" xfId="6067"/>
    <cellStyle name="Kablelis 15 2 3 2" xfId="6068"/>
    <cellStyle name="Kablelis 15 2 3 2 2" xfId="6069"/>
    <cellStyle name="Kablelis 15 2 3 3" xfId="6070"/>
    <cellStyle name="Kablelis 15 2 4" xfId="6071"/>
    <cellStyle name="Kablelis 15 2 4 2" xfId="6072"/>
    <cellStyle name="Kablelis 15 2 5" xfId="6073"/>
    <cellStyle name="Kablelis 15 3" xfId="6074"/>
    <cellStyle name="Kablelis 15 3 2" xfId="6075"/>
    <cellStyle name="Kablelis 15 3 2 2" xfId="6076"/>
    <cellStyle name="Kablelis 15 3 3" xfId="6077"/>
    <cellStyle name="Kablelis 15 4" xfId="6078"/>
    <cellStyle name="Kablelis 15 4 2" xfId="6079"/>
    <cellStyle name="Kablelis 15 4 2 2" xfId="6080"/>
    <cellStyle name="Kablelis 15 4 3" xfId="6081"/>
    <cellStyle name="Kablelis 15 5" xfId="6082"/>
    <cellStyle name="Kablelis 15 5 2" xfId="6083"/>
    <cellStyle name="Kablelis 15 6" xfId="6084"/>
    <cellStyle name="Kablelis 16" xfId="6085"/>
    <cellStyle name="Kablelis 16 2" xfId="6086"/>
    <cellStyle name="Kablelis 16 2 2" xfId="6087"/>
    <cellStyle name="Kablelis 16 2 2 2" xfId="6088"/>
    <cellStyle name="Kablelis 16 2 2 2 2" xfId="6089"/>
    <cellStyle name="Kablelis 16 2 2 3" xfId="6090"/>
    <cellStyle name="Kablelis 16 2 3" xfId="6091"/>
    <cellStyle name="Kablelis 16 2 3 2" xfId="6092"/>
    <cellStyle name="Kablelis 16 2 3 2 2" xfId="6093"/>
    <cellStyle name="Kablelis 16 2 3 3" xfId="6094"/>
    <cellStyle name="Kablelis 16 2 4" xfId="6095"/>
    <cellStyle name="Kablelis 16 2 4 2" xfId="6096"/>
    <cellStyle name="Kablelis 16 2 5" xfId="6097"/>
    <cellStyle name="Kablelis 16 3" xfId="6098"/>
    <cellStyle name="Kablelis 16 3 2" xfId="6099"/>
    <cellStyle name="Kablelis 16 3 2 2" xfId="6100"/>
    <cellStyle name="Kablelis 16 3 2 2 2" xfId="6101"/>
    <cellStyle name="Kablelis 16 3 2 3" xfId="6102"/>
    <cellStyle name="Kablelis 16 3 3" xfId="6103"/>
    <cellStyle name="Kablelis 16 3 3 2" xfId="6104"/>
    <cellStyle name="Kablelis 16 3 3 2 2" xfId="6105"/>
    <cellStyle name="Kablelis 16 3 3 3" xfId="6106"/>
    <cellStyle name="Kablelis 16 3 4" xfId="6107"/>
    <cellStyle name="Kablelis 16 3 4 2" xfId="6108"/>
    <cellStyle name="Kablelis 16 3 5" xfId="6109"/>
    <cellStyle name="Kablelis 16 4" xfId="6110"/>
    <cellStyle name="Kablelis 16 4 2" xfId="6111"/>
    <cellStyle name="Kablelis 16 4 2 2" xfId="6112"/>
    <cellStyle name="Kablelis 16 4 3" xfId="6113"/>
    <cellStyle name="Kablelis 16 5" xfId="6114"/>
    <cellStyle name="Kablelis 16 5 2" xfId="6115"/>
    <cellStyle name="Kablelis 16 5 2 2" xfId="6116"/>
    <cellStyle name="Kablelis 16 5 3" xfId="6117"/>
    <cellStyle name="Kablelis 16 6" xfId="6118"/>
    <cellStyle name="Kablelis 16 6 2" xfId="6119"/>
    <cellStyle name="Kablelis 16 7" xfId="6120"/>
    <cellStyle name="Kablelis 17" xfId="6121"/>
    <cellStyle name="Kablelis 17 2" xfId="6122"/>
    <cellStyle name="Kablelis 17 3" xfId="6123"/>
    <cellStyle name="Kablelis 17 4" xfId="6124"/>
    <cellStyle name="Kablelis 17 4 2" xfId="6125"/>
    <cellStyle name="Kablelis 18" xfId="6126"/>
    <cellStyle name="Kablelis 18 2" xfId="6127"/>
    <cellStyle name="Kablelis 18 2 2" xfId="6128"/>
    <cellStyle name="Kablelis 18 2 2 2" xfId="6129"/>
    <cellStyle name="Kablelis 18 2 3" xfId="6130"/>
    <cellStyle name="Kablelis 18 3" xfId="6131"/>
    <cellStyle name="Kablelis 18 3 2" xfId="6132"/>
    <cellStyle name="Kablelis 18 3 2 2" xfId="6133"/>
    <cellStyle name="Kablelis 18 3 3" xfId="6134"/>
    <cellStyle name="Kablelis 18 4" xfId="6135"/>
    <cellStyle name="Kablelis 18 4 2" xfId="6136"/>
    <cellStyle name="Kablelis 18 5" xfId="6137"/>
    <cellStyle name="Kablelis 19" xfId="6138"/>
    <cellStyle name="Kablelis 19 2" xfId="6139"/>
    <cellStyle name="Kablelis 19 2 2" xfId="6140"/>
    <cellStyle name="Kablelis 19 3" xfId="6141"/>
    <cellStyle name="Kablelis 2" xfId="6142"/>
    <cellStyle name="Kablelis 2 2" xfId="6143"/>
    <cellStyle name="Kablelis 2 2 2" xfId="6144"/>
    <cellStyle name="Kablelis 2 2 2 2" xfId="6145"/>
    <cellStyle name="Kablelis 2 2 3" xfId="6146"/>
    <cellStyle name="Kablelis 2 2 3 2" xfId="6147"/>
    <cellStyle name="Kablelis 2 2 4" xfId="6148"/>
    <cellStyle name="Kablelis 2 2 4 2" xfId="6149"/>
    <cellStyle name="Kablelis 2 2 5" xfId="6150"/>
    <cellStyle name="Kablelis 2 3" xfId="6151"/>
    <cellStyle name="Kablelis 2 3 2" xfId="6152"/>
    <cellStyle name="Kablelis 2 3 2 2" xfId="6153"/>
    <cellStyle name="Kablelis 2 3 2 2 2" xfId="6154"/>
    <cellStyle name="Kablelis 2 3 2 2 2 2" xfId="6155"/>
    <cellStyle name="Kablelis 2 3 2 2 3" xfId="6156"/>
    <cellStyle name="Kablelis 2 3 2 3" xfId="6157"/>
    <cellStyle name="Kablelis 2 3 2 3 2" xfId="6158"/>
    <cellStyle name="Kablelis 2 3 2 4" xfId="6159"/>
    <cellStyle name="Kablelis 2 3 3" xfId="6160"/>
    <cellStyle name="Kablelis 2 3 3 2" xfId="6161"/>
    <cellStyle name="Kablelis 2 3 3 2 2" xfId="6162"/>
    <cellStyle name="Kablelis 2 3 3 3" xfId="6163"/>
    <cellStyle name="Kablelis 2 3 4" xfId="6164"/>
    <cellStyle name="Kablelis 2 3 5" xfId="6165"/>
    <cellStyle name="Kablelis 2 3 5 2" xfId="6166"/>
    <cellStyle name="Kablelis 2 3 6" xfId="6167"/>
    <cellStyle name="Kablelis 2 3 6 2" xfId="6168"/>
    <cellStyle name="Kablelis 2 3 7" xfId="6169"/>
    <cellStyle name="Kablelis 2 3 7 2" xfId="6170"/>
    <cellStyle name="Kablelis 2 4" xfId="6171"/>
    <cellStyle name="Kablelis 2 4 2" xfId="6172"/>
    <cellStyle name="Kablelis 2 4 2 2" xfId="6173"/>
    <cellStyle name="Kablelis 2 4 2 2 2" xfId="6174"/>
    <cellStyle name="Kablelis 2 4 2 3" xfId="6175"/>
    <cellStyle name="Kablelis 2 4 3" xfId="6176"/>
    <cellStyle name="Kablelis 2 4 3 2" xfId="6177"/>
    <cellStyle name="Kablelis 2 4 4" xfId="6178"/>
    <cellStyle name="Kablelis 2 5" xfId="6179"/>
    <cellStyle name="Kablelis 2 5 2" xfId="6180"/>
    <cellStyle name="Kablelis 2 5 2 2" xfId="6181"/>
    <cellStyle name="Kablelis 2 6" xfId="6182"/>
    <cellStyle name="Kablelis 2 6 2" xfId="6183"/>
    <cellStyle name="Kablelis 20" xfId="6184"/>
    <cellStyle name="Kablelis 20 2" xfId="6185"/>
    <cellStyle name="Kablelis 20 2 2" xfId="6186"/>
    <cellStyle name="Kablelis 20 3" xfId="6187"/>
    <cellStyle name="Kablelis 21" xfId="6188"/>
    <cellStyle name="Kablelis 21 2" xfId="6189"/>
    <cellStyle name="Kablelis 21 2 2" xfId="6190"/>
    <cellStyle name="Kablelis 21 3" xfId="6191"/>
    <cellStyle name="Kablelis 3" xfId="6192"/>
    <cellStyle name="Kablelis 3 2" xfId="6193"/>
    <cellStyle name="Kablelis 3 2 2" xfId="6194"/>
    <cellStyle name="Kablelis 3 2 2 2" xfId="6195"/>
    <cellStyle name="Kablelis 3 2 2 2 2" xfId="6196"/>
    <cellStyle name="Kablelis 3 2 2 2 2 2" xfId="6197"/>
    <cellStyle name="Kablelis 3 2 2 2 2 2 2" xfId="6198"/>
    <cellStyle name="Kablelis 3 2 2 2 2 3" xfId="6199"/>
    <cellStyle name="Kablelis 3 2 2 2 3" xfId="6200"/>
    <cellStyle name="Kablelis 3 2 2 2 3 2" xfId="6201"/>
    <cellStyle name="Kablelis 3 2 2 2 4" xfId="6202"/>
    <cellStyle name="Kablelis 3 2 2 3" xfId="6203"/>
    <cellStyle name="Kablelis 3 2 2 3 2" xfId="6204"/>
    <cellStyle name="Kablelis 3 2 2 3 2 2" xfId="6205"/>
    <cellStyle name="Kablelis 3 2 2 3 3" xfId="6206"/>
    <cellStyle name="Kablelis 3 2 2 4" xfId="6207"/>
    <cellStyle name="Kablelis 3 2 2 4 2" xfId="6208"/>
    <cellStyle name="Kablelis 3 2 2 5" xfId="6209"/>
    <cellStyle name="Kablelis 3 2 3" xfId="6210"/>
    <cellStyle name="Kablelis 3 2 3 2" xfId="6211"/>
    <cellStyle name="Kablelis 3 2 3 2 2" xfId="6212"/>
    <cellStyle name="Kablelis 3 2 3 2 2 2" xfId="6213"/>
    <cellStyle name="Kablelis 3 2 3 2 3" xfId="6214"/>
    <cellStyle name="Kablelis 3 2 3 3" xfId="6215"/>
    <cellStyle name="Kablelis 3 2 3 3 2" xfId="6216"/>
    <cellStyle name="Kablelis 3 2 3 4" xfId="6217"/>
    <cellStyle name="Kablelis 3 2 4" xfId="6218"/>
    <cellStyle name="Kablelis 3 2 4 2" xfId="6219"/>
    <cellStyle name="Kablelis 3 2 4 2 2" xfId="6220"/>
    <cellStyle name="Kablelis 3 2 4 3" xfId="6221"/>
    <cellStyle name="Kablelis 3 2 5" xfId="6222"/>
    <cellStyle name="Kablelis 3 2 5 2" xfId="6223"/>
    <cellStyle name="Kablelis 3 2 5 2 2" xfId="6224"/>
    <cellStyle name="Kablelis 3 2 5 3" xfId="6225"/>
    <cellStyle name="Kablelis 3 2 6" xfId="6226"/>
    <cellStyle name="Kablelis 3 2 6 2" xfId="6227"/>
    <cellStyle name="Kablelis 3 2 7" xfId="6228"/>
    <cellStyle name="Kablelis 3 2 7 2" xfId="6229"/>
    <cellStyle name="Kablelis 3 2 8" xfId="6230"/>
    <cellStyle name="Kablelis 3 3" xfId="6231"/>
    <cellStyle name="Kablelis 3 3 2" xfId="6232"/>
    <cellStyle name="Kablelis 3 3 2 2" xfId="6233"/>
    <cellStyle name="Kablelis 3 3 2 2 2" xfId="6234"/>
    <cellStyle name="Kablelis 3 3 2 2 2 2" xfId="6235"/>
    <cellStyle name="Kablelis 3 3 2 2 2 2 2" xfId="14473"/>
    <cellStyle name="Kablelis 3 3 2 2 3" xfId="6236"/>
    <cellStyle name="Kablelis 3 3 2 2 3 2" xfId="14474"/>
    <cellStyle name="Kablelis 3 3 2 3" xfId="6237"/>
    <cellStyle name="Kablelis 3 3 2 3 2" xfId="6238"/>
    <cellStyle name="Kablelis 3 3 2 3 2 2" xfId="14475"/>
    <cellStyle name="Kablelis 3 3 2 4" xfId="6239"/>
    <cellStyle name="Kablelis 3 3 2 4 2" xfId="14476"/>
    <cellStyle name="Kablelis 3 3 3" xfId="6240"/>
    <cellStyle name="Kablelis 3 3 3 2" xfId="6241"/>
    <cellStyle name="Kablelis 3 3 3 2 2" xfId="6242"/>
    <cellStyle name="Kablelis 3 3 3 2 2 2" xfId="14477"/>
    <cellStyle name="Kablelis 3 3 3 3" xfId="6243"/>
    <cellStyle name="Kablelis 3 3 3 3 2" xfId="14478"/>
    <cellStyle name="Kablelis 3 3 4" xfId="6244"/>
    <cellStyle name="Kablelis 3 3 4 2" xfId="6245"/>
    <cellStyle name="Kablelis 3 3 4 2 2" xfId="14479"/>
    <cellStyle name="Kablelis 3 3 5" xfId="6246"/>
    <cellStyle name="Kablelis 3 3 5 2" xfId="6247"/>
    <cellStyle name="Kablelis 3 3 5 2 2" xfId="14480"/>
    <cellStyle name="Kablelis 3 3 6" xfId="6248"/>
    <cellStyle name="Kablelis 3 3 6 2" xfId="6249"/>
    <cellStyle name="Kablelis 3 3 6 2 2" xfId="14481"/>
    <cellStyle name="Kablelis 3 3 7" xfId="6250"/>
    <cellStyle name="Kablelis 3 3 7 2" xfId="6251"/>
    <cellStyle name="Kablelis 3 3 7 2 2" xfId="14482"/>
    <cellStyle name="Kablelis 3 3 8" xfId="6252"/>
    <cellStyle name="Kablelis 3 4" xfId="6253"/>
    <cellStyle name="Kablelis 3 4 2" xfId="6254"/>
    <cellStyle name="Kablelis 3 4 2 2" xfId="6255"/>
    <cellStyle name="Kablelis 3 4 2 2 2" xfId="6256"/>
    <cellStyle name="Kablelis 3 4 2 2 2 2" xfId="6257"/>
    <cellStyle name="Kablelis 3 4 2 2 2 2 2" xfId="14483"/>
    <cellStyle name="Kablelis 3 4 2 2 3" xfId="6258"/>
    <cellStyle name="Kablelis 3 4 2 2 3 2" xfId="14484"/>
    <cellStyle name="Kablelis 3 4 2 3" xfId="6259"/>
    <cellStyle name="Kablelis 3 4 2 3 2" xfId="6260"/>
    <cellStyle name="Kablelis 3 4 2 3 2 2" xfId="14485"/>
    <cellStyle name="Kablelis 3 4 2 4" xfId="6261"/>
    <cellStyle name="Kablelis 3 4 2 4 2" xfId="14486"/>
    <cellStyle name="Kablelis 3 4 3" xfId="6262"/>
    <cellStyle name="Kablelis 3 4 3 2" xfId="6263"/>
    <cellStyle name="Kablelis 3 4 3 2 2" xfId="6264"/>
    <cellStyle name="Kablelis 3 4 3 2 2 2" xfId="14487"/>
    <cellStyle name="Kablelis 3 4 3 3" xfId="6265"/>
    <cellStyle name="Kablelis 3 4 3 3 2" xfId="14488"/>
    <cellStyle name="Kablelis 3 4 4" xfId="6266"/>
    <cellStyle name="Kablelis 3 4 4 2" xfId="6267"/>
    <cellStyle name="Kablelis 3 4 4 2 2" xfId="14489"/>
    <cellStyle name="Kablelis 3 4 5" xfId="6268"/>
    <cellStyle name="Kablelis 3 4 5 2" xfId="14490"/>
    <cellStyle name="Kablelis 3 5" xfId="6269"/>
    <cellStyle name="Kablelis 3 5 2" xfId="6270"/>
    <cellStyle name="Kablelis 3 5 2 2" xfId="6271"/>
    <cellStyle name="Kablelis 3 5 2 2 2" xfId="6272"/>
    <cellStyle name="Kablelis 3 5 2 2 2 2" xfId="6273"/>
    <cellStyle name="Kablelis 3 5 2 2 2 2 2" xfId="6274"/>
    <cellStyle name="Kablelis 3 5 2 2 2 2 2 2" xfId="14491"/>
    <cellStyle name="Kablelis 3 5 2 2 2 3" xfId="6275"/>
    <cellStyle name="Kablelis 3 5 2 2 2 3 2" xfId="14492"/>
    <cellStyle name="Kablelis 3 5 2 2 3" xfId="6276"/>
    <cellStyle name="Kablelis 3 5 2 2 3 2" xfId="6277"/>
    <cellStyle name="Kablelis 3 5 2 2 3 2 2" xfId="14493"/>
    <cellStyle name="Kablelis 3 5 2 2 4" xfId="6278"/>
    <cellStyle name="Kablelis 3 5 2 2 4 2" xfId="14494"/>
    <cellStyle name="Kablelis 3 5 2 3" xfId="6279"/>
    <cellStyle name="Kablelis 3 5 2 3 2" xfId="6280"/>
    <cellStyle name="Kablelis 3 5 2 3 2 2" xfId="6281"/>
    <cellStyle name="Kablelis 3 5 2 3 2 2 2" xfId="14495"/>
    <cellStyle name="Kablelis 3 5 2 3 3" xfId="6282"/>
    <cellStyle name="Kablelis 3 5 2 3 3 2" xfId="14496"/>
    <cellStyle name="Kablelis 3 5 2 4" xfId="6283"/>
    <cellStyle name="Kablelis 3 5 2 4 2" xfId="6284"/>
    <cellStyle name="Kablelis 3 5 2 4 2 2" xfId="14497"/>
    <cellStyle name="Kablelis 3 5 2 5" xfId="6285"/>
    <cellStyle name="Kablelis 3 5 2 5 2" xfId="14498"/>
    <cellStyle name="Kablelis 3 5 3" xfId="6286"/>
    <cellStyle name="Kablelis 3 5 3 2" xfId="6287"/>
    <cellStyle name="Kablelis 3 5 3 2 2" xfId="6288"/>
    <cellStyle name="Kablelis 3 5 3 2 2 2" xfId="6289"/>
    <cellStyle name="Kablelis 3 5 3 2 2 2 2" xfId="6290"/>
    <cellStyle name="Kablelis 3 5 3 2 2 2 2 2" xfId="14499"/>
    <cellStyle name="Kablelis 3 5 3 2 2 3" xfId="6291"/>
    <cellStyle name="Kablelis 3 5 3 2 2 3 2" xfId="14500"/>
    <cellStyle name="Kablelis 3 5 3 2 3" xfId="6292"/>
    <cellStyle name="Kablelis 3 5 3 2 3 2" xfId="6293"/>
    <cellStyle name="Kablelis 3 5 3 2 3 2 2" xfId="14501"/>
    <cellStyle name="Kablelis 3 5 3 2 4" xfId="6294"/>
    <cellStyle name="Kablelis 3 5 3 2 4 2" xfId="14502"/>
    <cellStyle name="Kablelis 3 5 3 3" xfId="6295"/>
    <cellStyle name="Kablelis 3 5 3 3 2" xfId="6296"/>
    <cellStyle name="Kablelis 3 5 3 3 2 2" xfId="6297"/>
    <cellStyle name="Kablelis 3 5 3 3 2 2 2" xfId="14503"/>
    <cellStyle name="Kablelis 3 5 3 3 3" xfId="6298"/>
    <cellStyle name="Kablelis 3 5 3 3 3 2" xfId="14504"/>
    <cellStyle name="Kablelis 3 5 3 4" xfId="6299"/>
    <cellStyle name="Kablelis 3 5 3 4 2" xfId="6300"/>
    <cellStyle name="Kablelis 3 5 3 4 2 2" xfId="14505"/>
    <cellStyle name="Kablelis 3 5 3 5" xfId="6301"/>
    <cellStyle name="Kablelis 3 5 3 5 2" xfId="14506"/>
    <cellStyle name="Kablelis 3 5 4" xfId="6302"/>
    <cellStyle name="Kablelis 3 5 4 2" xfId="6303"/>
    <cellStyle name="Kablelis 3 5 4 2 2" xfId="6304"/>
    <cellStyle name="Kablelis 3 5 4 2 2 2" xfId="6305"/>
    <cellStyle name="Kablelis 3 5 4 2 2 2 2" xfId="14507"/>
    <cellStyle name="Kablelis 3 5 4 2 3" xfId="6306"/>
    <cellStyle name="Kablelis 3 5 4 2 3 2" xfId="14508"/>
    <cellStyle name="Kablelis 3 5 4 3" xfId="6307"/>
    <cellStyle name="Kablelis 3 5 4 3 2" xfId="6308"/>
    <cellStyle name="Kablelis 3 5 4 3 2 2" xfId="14509"/>
    <cellStyle name="Kablelis 3 5 4 4" xfId="6309"/>
    <cellStyle name="Kablelis 3 5 4 4 2" xfId="14510"/>
    <cellStyle name="Kablelis 3 5 5" xfId="6310"/>
    <cellStyle name="Kablelis 3 5 5 2" xfId="6311"/>
    <cellStyle name="Kablelis 3 5 5 2 2" xfId="6312"/>
    <cellStyle name="Kablelis 3 5 5 2 2 2" xfId="6313"/>
    <cellStyle name="Kablelis 3 5 5 2 2 2 2" xfId="14511"/>
    <cellStyle name="Kablelis 3 5 5 2 3" xfId="6314"/>
    <cellStyle name="Kablelis 3 5 5 2 3 2" xfId="14512"/>
    <cellStyle name="Kablelis 3 5 5 3" xfId="6315"/>
    <cellStyle name="Kablelis 3 5 5 3 2" xfId="6316"/>
    <cellStyle name="Kablelis 3 5 5 3 2 2" xfId="14513"/>
    <cellStyle name="Kablelis 3 5 5 4" xfId="6317"/>
    <cellStyle name="Kablelis 3 5 5 4 2" xfId="14514"/>
    <cellStyle name="Kablelis 3 5 6" xfId="6318"/>
    <cellStyle name="Kablelis 3 5 6 2" xfId="6319"/>
    <cellStyle name="Kablelis 3 5 6 2 2" xfId="6320"/>
    <cellStyle name="Kablelis 3 5 6 2 2 2" xfId="14515"/>
    <cellStyle name="Kablelis 3 5 6 3" xfId="6321"/>
    <cellStyle name="Kablelis 3 5 6 3 2" xfId="14516"/>
    <cellStyle name="Kablelis 3 5 7" xfId="6322"/>
    <cellStyle name="Kablelis 3 5 7 2" xfId="6323"/>
    <cellStyle name="Kablelis 3 5 7 2 2" xfId="14517"/>
    <cellStyle name="Kablelis 3 5 8" xfId="6324"/>
    <cellStyle name="Kablelis 3 5 8 2" xfId="14518"/>
    <cellStyle name="Kablelis 3 6" xfId="6325"/>
    <cellStyle name="Kablelis 3 6 2" xfId="6326"/>
    <cellStyle name="Kablelis 3 6 2 2" xfId="6327"/>
    <cellStyle name="Kablelis 3 6 2 2 2" xfId="6328"/>
    <cellStyle name="Kablelis 3 6 2 2 2 2" xfId="14519"/>
    <cellStyle name="Kablelis 3 6 2 3" xfId="6329"/>
    <cellStyle name="Kablelis 3 6 2 3 2" xfId="14520"/>
    <cellStyle name="Kablelis 3 6 3" xfId="6330"/>
    <cellStyle name="Kablelis 3 6 3 2" xfId="6331"/>
    <cellStyle name="Kablelis 3 6 3 2 2" xfId="14521"/>
    <cellStyle name="Kablelis 3 6 4" xfId="6332"/>
    <cellStyle name="Kablelis 3 6 4 2" xfId="14522"/>
    <cellStyle name="Kablelis 3 7" xfId="6333"/>
    <cellStyle name="Kablelis 3 7 2" xfId="6334"/>
    <cellStyle name="Kablelis 4" xfId="6335"/>
    <cellStyle name="Kablelis 4 2" xfId="6336"/>
    <cellStyle name="Kablelis 4 2 2" xfId="6337"/>
    <cellStyle name="Kablelis 4 2 2 2" xfId="14523"/>
    <cellStyle name="Kablelis 4 3" xfId="6338"/>
    <cellStyle name="Kablelis 4 3 2" xfId="6339"/>
    <cellStyle name="Kablelis 4 3 2 2" xfId="14524"/>
    <cellStyle name="Kablelis 4 4" xfId="6340"/>
    <cellStyle name="Kablelis 5" xfId="6341"/>
    <cellStyle name="Kablelis 5 2" xfId="6342"/>
    <cellStyle name="Kablelis 5 2 2" xfId="6343"/>
    <cellStyle name="Kablelis 5 2 2 2" xfId="6344"/>
    <cellStyle name="Kablelis 5 2 2 2 2" xfId="6345"/>
    <cellStyle name="Kablelis 5 2 2 2 2 2" xfId="6346"/>
    <cellStyle name="Kablelis 5 2 2 2 2 2 2" xfId="14525"/>
    <cellStyle name="Kablelis 5 2 2 2 3" xfId="6347"/>
    <cellStyle name="Kablelis 5 2 2 2 3 2" xfId="14526"/>
    <cellStyle name="Kablelis 5 2 2 3" xfId="6348"/>
    <cellStyle name="Kablelis 5 2 2 3 2" xfId="6349"/>
    <cellStyle name="Kablelis 5 2 2 3 2 2" xfId="14527"/>
    <cellStyle name="Kablelis 5 2 2 4" xfId="6350"/>
    <cellStyle name="Kablelis 5 2 2 4 2" xfId="14528"/>
    <cellStyle name="Kablelis 5 2 3" xfId="6351"/>
    <cellStyle name="Kablelis 5 2 3 2" xfId="6352"/>
    <cellStyle name="Kablelis 5 2 3 2 2" xfId="6353"/>
    <cellStyle name="Kablelis 5 2 3 2 2 2" xfId="14529"/>
    <cellStyle name="Kablelis 5 2 3 3" xfId="6354"/>
    <cellStyle name="Kablelis 5 2 3 3 2" xfId="14530"/>
    <cellStyle name="Kablelis 5 2 4" xfId="6355"/>
    <cellStyle name="Kablelis 5 2 4 2" xfId="6356"/>
    <cellStyle name="Kablelis 5 2 4 2 2" xfId="14531"/>
    <cellStyle name="Kablelis 5 2 5" xfId="6357"/>
    <cellStyle name="Kablelis 5 2 5 2" xfId="14532"/>
    <cellStyle name="Kablelis 5 3" xfId="6358"/>
    <cellStyle name="Kablelis 5 3 2" xfId="6359"/>
    <cellStyle name="Kablelis 5 3 2 2" xfId="6360"/>
    <cellStyle name="Kablelis 5 3 2 2 2" xfId="6361"/>
    <cellStyle name="Kablelis 5 3 2 2 2 2" xfId="14533"/>
    <cellStyle name="Kablelis 5 3 2 3" xfId="6362"/>
    <cellStyle name="Kablelis 5 3 2 3 2" xfId="14534"/>
    <cellStyle name="Kablelis 5 3 3" xfId="6363"/>
    <cellStyle name="Kablelis 5 3 3 2" xfId="6364"/>
    <cellStyle name="Kablelis 5 3 3 2 2" xfId="14535"/>
    <cellStyle name="Kablelis 5 3 4" xfId="6365"/>
    <cellStyle name="Kablelis 5 3 4 2" xfId="14536"/>
    <cellStyle name="Kablelis 5 4" xfId="6366"/>
    <cellStyle name="Kablelis 6" xfId="6367"/>
    <cellStyle name="Kablelis 6 2" xfId="6368"/>
    <cellStyle name="Kablelis 6 2 2" xfId="6369"/>
    <cellStyle name="Kablelis 6 2 2 2" xfId="6370"/>
    <cellStyle name="Kablelis 6 2 2 2 2" xfId="6371"/>
    <cellStyle name="Kablelis 6 2 2 2 2 2" xfId="14537"/>
    <cellStyle name="Kablelis 6 2 2 3" xfId="6372"/>
    <cellStyle name="Kablelis 6 2 2 3 2" xfId="14538"/>
    <cellStyle name="Kablelis 6 2 3" xfId="6373"/>
    <cellStyle name="Kablelis 6 2 3 2" xfId="6374"/>
    <cellStyle name="Kablelis 6 2 3 2 2" xfId="6375"/>
    <cellStyle name="Kablelis 6 2 3 2 2 2" xfId="14539"/>
    <cellStyle name="Kablelis 6 2 3 3" xfId="6376"/>
    <cellStyle name="Kablelis 6 2 3 3 2" xfId="14540"/>
    <cellStyle name="Kablelis 6 2 4" xfId="6377"/>
    <cellStyle name="Kablelis 6 2 4 2" xfId="6378"/>
    <cellStyle name="Kablelis 6 2 4 2 2" xfId="14541"/>
    <cellStyle name="Kablelis 6 2 5" xfId="6379"/>
    <cellStyle name="Kablelis 6 2 5 2" xfId="14542"/>
    <cellStyle name="Kablelis 6 3" xfId="6380"/>
    <cellStyle name="Kablelis 6 3 2" xfId="14543"/>
    <cellStyle name="Kablelis 7" xfId="6381"/>
    <cellStyle name="Kablelis 7 2" xfId="6382"/>
    <cellStyle name="Kablelis 7 2 2" xfId="6383"/>
    <cellStyle name="Kablelis 7 2 2 2" xfId="6384"/>
    <cellStyle name="Kablelis 7 3" xfId="6385"/>
    <cellStyle name="Kablelis 7 3 2" xfId="6386"/>
    <cellStyle name="Kablelis 7 4" xfId="6387"/>
    <cellStyle name="Kablelis 7 4 2" xfId="6388"/>
    <cellStyle name="Kablelis 8" xfId="6389"/>
    <cellStyle name="Kablelis 8 2" xfId="6390"/>
    <cellStyle name="Kablelis 8 2 2" xfId="6391"/>
    <cellStyle name="Kablelis 8 2 2 2" xfId="6392"/>
    <cellStyle name="Kablelis 8 2 2 2 2" xfId="6393"/>
    <cellStyle name="Kablelis 8 2 2 2 2 2" xfId="14544"/>
    <cellStyle name="Kablelis 8 2 2 3" xfId="6394"/>
    <cellStyle name="Kablelis 8 2 2 3 2" xfId="14545"/>
    <cellStyle name="Kablelis 8 2 3" xfId="6395"/>
    <cellStyle name="Kablelis 8 2 3 2" xfId="6396"/>
    <cellStyle name="Kablelis 8 2 3 2 2" xfId="14546"/>
    <cellStyle name="Kablelis 8 2 4" xfId="6397"/>
    <cellStyle name="Kablelis 8 2 4 2" xfId="14547"/>
    <cellStyle name="Kablelis 8 3" xfId="6398"/>
    <cellStyle name="Kablelis 8 3 2" xfId="6399"/>
    <cellStyle name="Kablelis 8 3 2 2" xfId="6400"/>
    <cellStyle name="Kablelis 8 3 2 2 2" xfId="14548"/>
    <cellStyle name="Kablelis 8 3 3" xfId="6401"/>
    <cellStyle name="Kablelis 8 3 3 2" xfId="14549"/>
    <cellStyle name="Kablelis 8 4" xfId="6402"/>
    <cellStyle name="Kablelis 8 4 2" xfId="6403"/>
    <cellStyle name="Kablelis 9" xfId="6404"/>
    <cellStyle name="Kablelis 9 2" xfId="6405"/>
    <cellStyle name="Linked Cell" xfId="6406"/>
    <cellStyle name="Linked Cell 2" xfId="6407"/>
    <cellStyle name="Linked Cell 2 2" xfId="6408"/>
    <cellStyle name="Linked Cell 2 2 2" xfId="6409"/>
    <cellStyle name="Linked Cell 2 2 2 2" xfId="14550"/>
    <cellStyle name="Linked Cell 2 2 3" xfId="11736"/>
    <cellStyle name="Linked Cell 2 3" xfId="6410"/>
    <cellStyle name="Linked Cell 2 3 2" xfId="14551"/>
    <cellStyle name="Linked Cell 2 4" xfId="11735"/>
    <cellStyle name="Linked Cell 3" xfId="6411"/>
    <cellStyle name="Linked Cell 3 2" xfId="14552"/>
    <cellStyle name="Linked Cell 4" xfId="11734"/>
    <cellStyle name="Montant" xfId="6412"/>
    <cellStyle name="Montant 2" xfId="6413"/>
    <cellStyle name="Montant 2 2" xfId="14553"/>
    <cellStyle name="Neutral" xfId="6414"/>
    <cellStyle name="Neutral 2" xfId="6415"/>
    <cellStyle name="Neutral 2 2" xfId="6416"/>
    <cellStyle name="Neutral 2 2 2" xfId="6417"/>
    <cellStyle name="Neutral 2 2 2 2" xfId="14554"/>
    <cellStyle name="Neutral 2 2 3" xfId="11739"/>
    <cellStyle name="Neutral 2 3" xfId="6418"/>
    <cellStyle name="Neutral 2 3 2" xfId="14555"/>
    <cellStyle name="Neutral 2 4" xfId="11738"/>
    <cellStyle name="Neutral 3" xfId="6419"/>
    <cellStyle name="Neutral 3 2" xfId="14556"/>
    <cellStyle name="Neutral 4" xfId="11737"/>
    <cellStyle name="Neutralus 2" xfId="6420"/>
    <cellStyle name="Neutralus 2 2" xfId="6421"/>
    <cellStyle name="Neutralus 2 2 2" xfId="6422"/>
    <cellStyle name="Neutralus 2 2 2 2" xfId="6423"/>
    <cellStyle name="Neutralus 2 2 2 2 2" xfId="14557"/>
    <cellStyle name="Neutralus 2 2 2 3" xfId="11742"/>
    <cellStyle name="Neutralus 2 2 3" xfId="6424"/>
    <cellStyle name="Neutralus 2 2 3 2" xfId="6425"/>
    <cellStyle name="Neutralus 2 2 3 2 2" xfId="14558"/>
    <cellStyle name="Neutralus 2 2 3 3" xfId="11743"/>
    <cellStyle name="Neutralus 2 2 4" xfId="6426"/>
    <cellStyle name="Neutralus 2 2 4 2" xfId="6427"/>
    <cellStyle name="Neutralus 2 2 4 2 2" xfId="14559"/>
    <cellStyle name="Neutralus 2 2 4 3" xfId="12351"/>
    <cellStyle name="Neutralus 2 2 5" xfId="6428"/>
    <cellStyle name="Neutralus 2 2 5 2" xfId="14560"/>
    <cellStyle name="Neutralus 2 2 6" xfId="11741"/>
    <cellStyle name="Neutralus 2 3" xfId="6429"/>
    <cellStyle name="Neutralus 2 3 2" xfId="6430"/>
    <cellStyle name="Neutralus 2 3 2 2" xfId="14561"/>
    <cellStyle name="Neutralus 2 3 3" xfId="11744"/>
    <cellStyle name="Neutralus 2 4" xfId="6431"/>
    <cellStyle name="Neutralus 2 4 2" xfId="6432"/>
    <cellStyle name="Neutralus 2 4 2 2" xfId="14562"/>
    <cellStyle name="Neutralus 2 4 3" xfId="11745"/>
    <cellStyle name="Neutralus 2 5" xfId="6433"/>
    <cellStyle name="Neutralus 2 5 2" xfId="14563"/>
    <cellStyle name="Neutralus 2 6" xfId="11740"/>
    <cellStyle name="Normal" xfId="6434"/>
    <cellStyle name="Normal 10" xfId="6435"/>
    <cellStyle name="Normal 10 2" xfId="12494"/>
    <cellStyle name="Normal 11" xfId="12420"/>
    <cellStyle name="Normal 2" xfId="6436"/>
    <cellStyle name="Normal 2 2" xfId="6437"/>
    <cellStyle name="Normal 2 2 2" xfId="6438"/>
    <cellStyle name="Normal 2 2 2 2" xfId="6439"/>
    <cellStyle name="Normal 2 2 2 2 2" xfId="6440"/>
    <cellStyle name="Normal 2 2 2 2 2 2" xfId="14564"/>
    <cellStyle name="Normal 2 2 2 2 3" xfId="11746"/>
    <cellStyle name="Normal 2 2 2 3" xfId="6441"/>
    <cellStyle name="Normal 2 2 2 3 2" xfId="6442"/>
    <cellStyle name="Normal 2 2 2 3 2 2" xfId="14565"/>
    <cellStyle name="Normal 2 2 2 4" xfId="6443"/>
    <cellStyle name="Normal 2 2 2 4 2" xfId="11747"/>
    <cellStyle name="Normal 2 2 2 5" xfId="6444"/>
    <cellStyle name="Normal 2 2 2 5 2" xfId="6445"/>
    <cellStyle name="Normal 2 2 2 5 2 2" xfId="14566"/>
    <cellStyle name="Normal 2 2 2 6" xfId="6446"/>
    <cellStyle name="Normal 2 2 3" xfId="6447"/>
    <cellStyle name="Normal 2 2 3 2" xfId="6448"/>
    <cellStyle name="Normal 2 2 3 2 2" xfId="6449"/>
    <cellStyle name="Normal 2 2 3 2 2 2" xfId="6450"/>
    <cellStyle name="Normal 2 2 3 2 2 2 2" xfId="6451"/>
    <cellStyle name="Normal 2 2 3 2 2 2 2 2" xfId="14567"/>
    <cellStyle name="Normal 2 2 3 2 2 2 3" xfId="11751"/>
    <cellStyle name="Normal 2 2 3 2 2 3" xfId="6452"/>
    <cellStyle name="Normal 2 2 3 2 2 3 2" xfId="14568"/>
    <cellStyle name="Normal 2 2 3 2 2 4" xfId="11750"/>
    <cellStyle name="Normal 2 2 3 2 3" xfId="6453"/>
    <cellStyle name="Normal 2 2 3 2 3 2" xfId="6454"/>
    <cellStyle name="Normal 2 2 3 2 3 2 2" xfId="14569"/>
    <cellStyle name="Normal 2 2 3 2 3 3" xfId="11752"/>
    <cellStyle name="Normal 2 2 3 2 4" xfId="6455"/>
    <cellStyle name="Normal 2 2 3 2 4 2" xfId="14570"/>
    <cellStyle name="Normal 2 2 3 2 5" xfId="11749"/>
    <cellStyle name="Normal 2 2 3 3" xfId="6456"/>
    <cellStyle name="Normal 2 2 3 3 2" xfId="6457"/>
    <cellStyle name="Normal 2 2 3 3 2 2" xfId="6458"/>
    <cellStyle name="Normal 2 2 3 3 2 2 2" xfId="14571"/>
    <cellStyle name="Normal 2 2 3 3 2 3" xfId="11754"/>
    <cellStyle name="Normal 2 2 3 3 3" xfId="6459"/>
    <cellStyle name="Normal 2 2 3 3 3 2" xfId="14572"/>
    <cellStyle name="Normal 2 2 3 3 4" xfId="11753"/>
    <cellStyle name="Normal 2 2 3 4" xfId="6460"/>
    <cellStyle name="Normal 2 2 3 4 2" xfId="6461"/>
    <cellStyle name="Normal 2 2 3 4 2 2" xfId="14573"/>
    <cellStyle name="Normal 2 2 3 4 3" xfId="7917"/>
    <cellStyle name="Normal 2 2 3 5" xfId="6462"/>
    <cellStyle name="Normal 2 2 3 5 2" xfId="6463"/>
    <cellStyle name="Normal 2 2 3 5 2 2" xfId="14574"/>
    <cellStyle name="Normal 2 2 3 5 3" xfId="11755"/>
    <cellStyle name="Normal 2 2 3 6" xfId="6464"/>
    <cellStyle name="Normal 2 2 3 6 2" xfId="14575"/>
    <cellStyle name="Normal 2 2 3 7" xfId="11748"/>
    <cellStyle name="Normal 2 2 4" xfId="6465"/>
    <cellStyle name="Normal 2 2 4 2" xfId="6466"/>
    <cellStyle name="Normal 2 2 4 2 2" xfId="14576"/>
    <cellStyle name="Normal 2 2 4 3" xfId="11756"/>
    <cellStyle name="Normal 2 2 5" xfId="6467"/>
    <cellStyle name="Normal 2 2 5 2" xfId="11757"/>
    <cellStyle name="Normal 2 2 6" xfId="7915"/>
    <cellStyle name="Normal 2 2_2012-2014 biudzeto projekto rengimui  priedai" xfId="6468"/>
    <cellStyle name="Normal 2 3" xfId="6469"/>
    <cellStyle name="Normal 2 3 2" xfId="6470"/>
    <cellStyle name="Normal 2 3 2 2" xfId="6471"/>
    <cellStyle name="Normal 2 3 2 2 2" xfId="6472"/>
    <cellStyle name="Normal 2 3 2 2 2 2" xfId="6473"/>
    <cellStyle name="Normal 2 3 2 2 2 2 2" xfId="14577"/>
    <cellStyle name="Normal 2 3 2 2 2 3" xfId="11761"/>
    <cellStyle name="Normal 2 3 2 2 3" xfId="6474"/>
    <cellStyle name="Normal 2 3 2 2 3 2" xfId="14578"/>
    <cellStyle name="Normal 2 3 2 2 4" xfId="11760"/>
    <cellStyle name="Normal 2 3 2 3" xfId="6475"/>
    <cellStyle name="Normal 2 3 2 3 2" xfId="6476"/>
    <cellStyle name="Normal 2 3 2 3 2 2" xfId="6477"/>
    <cellStyle name="Normal 2 3 2 3 2 2 2" xfId="14579"/>
    <cellStyle name="Normal 2 3 2 3 2 3" xfId="11763"/>
    <cellStyle name="Normal 2 3 2 3 3" xfId="6478"/>
    <cellStyle name="Normal 2 3 2 3 3 2" xfId="14580"/>
    <cellStyle name="Normal 2 3 2 3 4" xfId="11762"/>
    <cellStyle name="Normal 2 3 2 4" xfId="6479"/>
    <cellStyle name="Normal 2 3 2 4 2" xfId="6480"/>
    <cellStyle name="Normal 2 3 2 4 2 2" xfId="14581"/>
    <cellStyle name="Normal 2 3 2 4 3" xfId="11764"/>
    <cellStyle name="Normal 2 3 2 5" xfId="6481"/>
    <cellStyle name="Normal 2 3 2 5 2" xfId="6482"/>
    <cellStyle name="Normal 2 3 2 5 2 2" xfId="12464"/>
    <cellStyle name="Normal 2 3 2 5 3" xfId="12300"/>
    <cellStyle name="Normal 2 3 2 6" xfId="6483"/>
    <cellStyle name="Normal 2 3 2 6 2" xfId="12422"/>
    <cellStyle name="Normal 2 3 2 7" xfId="11759"/>
    <cellStyle name="Normal 2 3 3" xfId="6484"/>
    <cellStyle name="Normal 2 3 3 2" xfId="6485"/>
    <cellStyle name="Normal 2 3 3 2 2" xfId="6486"/>
    <cellStyle name="Normal 2 3 3 2 2 2" xfId="14582"/>
    <cellStyle name="Normal 2 3 3 2 3" xfId="11766"/>
    <cellStyle name="Normal 2 3 3 3" xfId="6487"/>
    <cellStyle name="Normal 2 3 3 3 2" xfId="14583"/>
    <cellStyle name="Normal 2 3 3 4" xfId="11765"/>
    <cellStyle name="Normal 2 3 4" xfId="6488"/>
    <cellStyle name="Normal 2 3 4 2" xfId="6489"/>
    <cellStyle name="Normal 2 3 4 2 2" xfId="6490"/>
    <cellStyle name="Normal 2 3 4 2 2 2" xfId="14584"/>
    <cellStyle name="Normal 2 3 4 2 3" xfId="11768"/>
    <cellStyle name="Normal 2 3 4 3" xfId="6491"/>
    <cellStyle name="Normal 2 3 4 3 2" xfId="14585"/>
    <cellStyle name="Normal 2 3 4 4" xfId="11767"/>
    <cellStyle name="Normal 2 3 5" xfId="6492"/>
    <cellStyle name="Normal 2 3 5 2" xfId="6493"/>
    <cellStyle name="Normal 2 3 5 2 2" xfId="14586"/>
    <cellStyle name="Normal 2 3 5 3" xfId="11769"/>
    <cellStyle name="Normal 2 3 6" xfId="6494"/>
    <cellStyle name="Normal 2 3 6 2" xfId="6495"/>
    <cellStyle name="Normal 2 3 6 2 2" xfId="14587"/>
    <cellStyle name="Normal 2 3 6 3" xfId="11770"/>
    <cellStyle name="Normal 2 3 7" xfId="6496"/>
    <cellStyle name="Normal 2 3 7 2" xfId="6497"/>
    <cellStyle name="Normal 2 3 7 2 2" xfId="12463"/>
    <cellStyle name="Normal 2 3 7 3" xfId="12342"/>
    <cellStyle name="Normal 2 3 8" xfId="6498"/>
    <cellStyle name="Normal 2 3 8 2" xfId="12421"/>
    <cellStyle name="Normal 2 3 9" xfId="11758"/>
    <cellStyle name="Normal 2 4" xfId="6499"/>
    <cellStyle name="Normal 2 4 2" xfId="6500"/>
    <cellStyle name="Normal 2 4 2 2" xfId="6501"/>
    <cellStyle name="Normal 2 4 2 2 2" xfId="6502"/>
    <cellStyle name="Normal 2 4 2 2 2 2" xfId="6503"/>
    <cellStyle name="Normal 2 4 2 2 2 2 2" xfId="14588"/>
    <cellStyle name="Normal 2 4 2 2 2 3" xfId="11774"/>
    <cellStyle name="Normal 2 4 2 2 3" xfId="6504"/>
    <cellStyle name="Normal 2 4 2 2 3 2" xfId="14589"/>
    <cellStyle name="Normal 2 4 2 2 4" xfId="11773"/>
    <cellStyle name="Normal 2 4 2 3" xfId="6505"/>
    <cellStyle name="Normal 2 4 2 3 2" xfId="6506"/>
    <cellStyle name="Normal 2 4 2 3 2 2" xfId="14590"/>
    <cellStyle name="Normal 2 4 2 3 3" xfId="11775"/>
    <cellStyle name="Normal 2 4 2 4" xfId="6507"/>
    <cellStyle name="Normal 2 4 2 4 2" xfId="14591"/>
    <cellStyle name="Normal 2 4 2 5" xfId="11772"/>
    <cellStyle name="Normal 2 4 3" xfId="6508"/>
    <cellStyle name="Normal 2 4 3 2" xfId="6509"/>
    <cellStyle name="Normal 2 4 3 2 2" xfId="6510"/>
    <cellStyle name="Normal 2 4 3 2 2 2" xfId="14592"/>
    <cellStyle name="Normal 2 4 3 2 3" xfId="11777"/>
    <cellStyle name="Normal 2 4 3 3" xfId="6511"/>
    <cellStyle name="Normal 2 4 3 3 2" xfId="14593"/>
    <cellStyle name="Normal 2 4 3 4" xfId="11776"/>
    <cellStyle name="Normal 2 4 4" xfId="6512"/>
    <cellStyle name="Normal 2 4 4 2" xfId="11778"/>
    <cellStyle name="Normal 2 4 5" xfId="6513"/>
    <cellStyle name="Normal 2 4 5 2" xfId="6514"/>
    <cellStyle name="Normal 2 4 5 2 2" xfId="14594"/>
    <cellStyle name="Normal 2 4 5 3" xfId="11779"/>
    <cellStyle name="Normal 2 4 6" xfId="6515"/>
    <cellStyle name="Normal 2 4 6 2" xfId="6516"/>
    <cellStyle name="Normal 2 4 6 2 2" xfId="14595"/>
    <cellStyle name="Normal 2 4 6 3" xfId="11780"/>
    <cellStyle name="Normal 2 4 7" xfId="6517"/>
    <cellStyle name="Normal 2 4 7 2" xfId="6518"/>
    <cellStyle name="Normal 2 4 7 2 2" xfId="14596"/>
    <cellStyle name="Normal 2 4 7 3" xfId="12353"/>
    <cellStyle name="Normal 2 4 8" xfId="11771"/>
    <cellStyle name="Normal 2 5" xfId="6519"/>
    <cellStyle name="Normal 2 5 2" xfId="6520"/>
    <cellStyle name="Normal 2 5 2 2" xfId="12284"/>
    <cellStyle name="Normal 2 5 3" xfId="11781"/>
    <cellStyle name="Normal 2 6" xfId="6521"/>
    <cellStyle name="Normal 2 6 2" xfId="6522"/>
    <cellStyle name="Normal 2 6 2 2" xfId="14597"/>
    <cellStyle name="Normal 2 6 3" xfId="11782"/>
    <cellStyle name="Normal 2 7" xfId="6523"/>
    <cellStyle name="Normal 2 7 2" xfId="6524"/>
    <cellStyle name="Normal 2 7 2 2" xfId="14598"/>
    <cellStyle name="Normal 2 7 3" xfId="11783"/>
    <cellStyle name="Normal 2 8" xfId="6525"/>
    <cellStyle name="Normal 2 8 2" xfId="12377"/>
    <cellStyle name="Normal 2_lenteles_2011_projektui" xfId="6526"/>
    <cellStyle name="Normal 3" xfId="6527"/>
    <cellStyle name="Normal 3 10" xfId="11784"/>
    <cellStyle name="Normal 3 2" xfId="6528"/>
    <cellStyle name="Normal 3 2 2" xfId="6529"/>
    <cellStyle name="Normal 3 2 2 2" xfId="6530"/>
    <cellStyle name="Normal 3 2 2 2 2" xfId="6531"/>
    <cellStyle name="Normal 3 2 2 2 2 2" xfId="6532"/>
    <cellStyle name="Normal 3 2 2 2 2 2 2" xfId="6533"/>
    <cellStyle name="Normal 3 2 2 2 2 2 2 2" xfId="6534"/>
    <cellStyle name="Normal 3 2 2 2 2 2 2 2 2" xfId="14599"/>
    <cellStyle name="Normal 3 2 2 2 2 2 2 3" xfId="11790"/>
    <cellStyle name="Normal 3 2 2 2 2 2 3" xfId="6535"/>
    <cellStyle name="Normal 3 2 2 2 2 2 3 2" xfId="14600"/>
    <cellStyle name="Normal 3 2 2 2 2 2 4" xfId="11789"/>
    <cellStyle name="Normal 3 2 2 2 2 3" xfId="6536"/>
    <cellStyle name="Normal 3 2 2 2 2 3 2" xfId="6537"/>
    <cellStyle name="Normal 3 2 2 2 2 3 2 2" xfId="14601"/>
    <cellStyle name="Normal 3 2 2 2 2 3 3" xfId="11791"/>
    <cellStyle name="Normal 3 2 2 2 2 4" xfId="6538"/>
    <cellStyle name="Normal 3 2 2 2 2 4 2" xfId="14602"/>
    <cellStyle name="Normal 3 2 2 2 2 5" xfId="11788"/>
    <cellStyle name="Normal 3 2 2 2 3" xfId="6539"/>
    <cellStyle name="Normal 3 2 2 2 3 2" xfId="6540"/>
    <cellStyle name="Normal 3 2 2 2 3 2 2" xfId="6541"/>
    <cellStyle name="Normal 3 2 2 2 3 2 2 2" xfId="14603"/>
    <cellStyle name="Normal 3 2 2 2 3 2 3" xfId="11793"/>
    <cellStyle name="Normal 3 2 2 2 3 3" xfId="6542"/>
    <cellStyle name="Normal 3 2 2 2 3 3 2" xfId="14604"/>
    <cellStyle name="Normal 3 2 2 2 3 4" xfId="11792"/>
    <cellStyle name="Normal 3 2 2 2 4" xfId="6543"/>
    <cellStyle name="Normal 3 2 2 2 4 2" xfId="6544"/>
    <cellStyle name="Normal 3 2 2 2 4 2 2" xfId="14605"/>
    <cellStyle name="Normal 3 2 2 2 4 3" xfId="11794"/>
    <cellStyle name="Normal 3 2 2 2 5" xfId="6545"/>
    <cellStyle name="Normal 3 2 2 2 5 2" xfId="14606"/>
    <cellStyle name="Normal 3 2 2 2 6" xfId="11787"/>
    <cellStyle name="Normal 3 2 2 3" xfId="6546"/>
    <cellStyle name="Normal 3 2 2 3 2" xfId="6547"/>
    <cellStyle name="Normal 3 2 2 3 2 2" xfId="6548"/>
    <cellStyle name="Normal 3 2 2 3 2 2 2" xfId="6549"/>
    <cellStyle name="Normal 3 2 2 3 2 2 2 2" xfId="14607"/>
    <cellStyle name="Normal 3 2 2 3 2 2 3" xfId="11797"/>
    <cellStyle name="Normal 3 2 2 3 2 3" xfId="6550"/>
    <cellStyle name="Normal 3 2 2 3 2 3 2" xfId="14608"/>
    <cellStyle name="Normal 3 2 2 3 2 4" xfId="11796"/>
    <cellStyle name="Normal 3 2 2 3 3" xfId="6551"/>
    <cellStyle name="Normal 3 2 2 3 3 2" xfId="6552"/>
    <cellStyle name="Normal 3 2 2 3 3 2 2" xfId="14609"/>
    <cellStyle name="Normal 3 2 2 3 3 3" xfId="11798"/>
    <cellStyle name="Normal 3 2 2 3 4" xfId="6553"/>
    <cellStyle name="Normal 3 2 2 3 4 2" xfId="14610"/>
    <cellStyle name="Normal 3 2 2 3 5" xfId="11795"/>
    <cellStyle name="Normal 3 2 2 4" xfId="6554"/>
    <cellStyle name="Normal 3 2 2 4 2" xfId="6555"/>
    <cellStyle name="Normal 3 2 2 4 2 2" xfId="6556"/>
    <cellStyle name="Normal 3 2 2 4 2 2 2" xfId="14611"/>
    <cellStyle name="Normal 3 2 2 4 2 3" xfId="11800"/>
    <cellStyle name="Normal 3 2 2 4 3" xfId="6557"/>
    <cellStyle name="Normal 3 2 2 4 3 2" xfId="14612"/>
    <cellStyle name="Normal 3 2 2 4 4" xfId="11799"/>
    <cellStyle name="Normal 3 2 2 5" xfId="6558"/>
    <cellStyle name="Normal 3 2 2 5 2" xfId="6559"/>
    <cellStyle name="Normal 3 2 2 5 2 2" xfId="14613"/>
    <cellStyle name="Normal 3 2 2 5 3" xfId="11801"/>
    <cellStyle name="Normal 3 2 2 6" xfId="6560"/>
    <cellStyle name="Normal 3 2 2 6 2" xfId="14614"/>
    <cellStyle name="Normal 3 2 2 7" xfId="11786"/>
    <cellStyle name="Normal 3 2 3" xfId="6561"/>
    <cellStyle name="Normal 3 2 3 2" xfId="6562"/>
    <cellStyle name="Normal 3 2 3 2 2" xfId="6563"/>
    <cellStyle name="Normal 3 2 3 2 2 2" xfId="6564"/>
    <cellStyle name="Normal 3 2 3 2 2 2 2" xfId="6565"/>
    <cellStyle name="Normal 3 2 3 2 2 2 2 2" xfId="14615"/>
    <cellStyle name="Normal 3 2 3 2 2 2 3" xfId="11805"/>
    <cellStyle name="Normal 3 2 3 2 2 3" xfId="6566"/>
    <cellStyle name="Normal 3 2 3 2 2 3 2" xfId="14616"/>
    <cellStyle name="Normal 3 2 3 2 2 4" xfId="11804"/>
    <cellStyle name="Normal 3 2 3 2 3" xfId="6567"/>
    <cellStyle name="Normal 3 2 3 2 3 2" xfId="6568"/>
    <cellStyle name="Normal 3 2 3 2 3 2 2" xfId="14617"/>
    <cellStyle name="Normal 3 2 3 2 3 3" xfId="11806"/>
    <cellStyle name="Normal 3 2 3 2 4" xfId="6569"/>
    <cellStyle name="Normal 3 2 3 2 4 2" xfId="14618"/>
    <cellStyle name="Normal 3 2 3 2 5" xfId="11803"/>
    <cellStyle name="Normal 3 2 3 3" xfId="6570"/>
    <cellStyle name="Normal 3 2 3 3 2" xfId="6571"/>
    <cellStyle name="Normal 3 2 3 3 2 2" xfId="6572"/>
    <cellStyle name="Normal 3 2 3 3 2 2 2" xfId="14619"/>
    <cellStyle name="Normal 3 2 3 3 2 3" xfId="11808"/>
    <cellStyle name="Normal 3 2 3 3 3" xfId="6573"/>
    <cellStyle name="Normal 3 2 3 3 3 2" xfId="14620"/>
    <cellStyle name="Normal 3 2 3 3 4" xfId="11807"/>
    <cellStyle name="Normal 3 2 3 4" xfId="6574"/>
    <cellStyle name="Normal 3 2 3 4 2" xfId="6575"/>
    <cellStyle name="Normal 3 2 3 4 2 2" xfId="14621"/>
    <cellStyle name="Normal 3 2 3 4 3" xfId="11809"/>
    <cellStyle name="Normal 3 2 3 5" xfId="6576"/>
    <cellStyle name="Normal 3 2 3 5 2" xfId="14622"/>
    <cellStyle name="Normal 3 2 3 6" xfId="11802"/>
    <cellStyle name="Normal 3 2 4" xfId="6577"/>
    <cellStyle name="Normal 3 2 4 2" xfId="6578"/>
    <cellStyle name="Normal 3 2 4 2 2" xfId="6579"/>
    <cellStyle name="Normal 3 2 4 2 2 2" xfId="14623"/>
    <cellStyle name="Normal 3 2 4 2 3" xfId="11811"/>
    <cellStyle name="Normal 3 2 4 3" xfId="6580"/>
    <cellStyle name="Normal 3 2 4 3 2" xfId="14624"/>
    <cellStyle name="Normal 3 2 4 4" xfId="11810"/>
    <cellStyle name="Normal 3 2 5" xfId="6581"/>
    <cellStyle name="Normal 3 2 5 2" xfId="6582"/>
    <cellStyle name="Normal 3 2 5 2 2" xfId="6583"/>
    <cellStyle name="Normal 3 2 5 2 2 2" xfId="14625"/>
    <cellStyle name="Normal 3 2 5 2 3" xfId="11813"/>
    <cellStyle name="Normal 3 2 5 3" xfId="6584"/>
    <cellStyle name="Normal 3 2 5 3 2" xfId="14626"/>
    <cellStyle name="Normal 3 2 5 4" xfId="11812"/>
    <cellStyle name="Normal 3 2 6" xfId="6585"/>
    <cellStyle name="Normal 3 2 6 2" xfId="6586"/>
    <cellStyle name="Normal 3 2 6 2 2" xfId="14627"/>
    <cellStyle name="Normal 3 2 6 3" xfId="11814"/>
    <cellStyle name="Normal 3 2 7" xfId="6587"/>
    <cellStyle name="Normal 3 2 7 2" xfId="12355"/>
    <cellStyle name="Normal 3 2 8" xfId="11785"/>
    <cellStyle name="Normal 3 3" xfId="6588"/>
    <cellStyle name="Normal 3 3 2" xfId="6589"/>
    <cellStyle name="Normal 3 3 2 2" xfId="6590"/>
    <cellStyle name="Normal 3 3 2 2 2" xfId="6591"/>
    <cellStyle name="Normal 3 3 2 2 2 2" xfId="6592"/>
    <cellStyle name="Normal 3 3 2 2 2 2 2" xfId="6593"/>
    <cellStyle name="Normal 3 3 2 2 2 2 2 2" xfId="14628"/>
    <cellStyle name="Normal 3 3 2 2 2 2 3" xfId="11819"/>
    <cellStyle name="Normal 3 3 2 2 2 3" xfId="6594"/>
    <cellStyle name="Normal 3 3 2 2 2 3 2" xfId="14629"/>
    <cellStyle name="Normal 3 3 2 2 2 4" xfId="11818"/>
    <cellStyle name="Normal 3 3 2 2 3" xfId="6595"/>
    <cellStyle name="Normal 3 3 2 2 3 2" xfId="6596"/>
    <cellStyle name="Normal 3 3 2 2 3 2 2" xfId="14630"/>
    <cellStyle name="Normal 3 3 2 2 3 3" xfId="11820"/>
    <cellStyle name="Normal 3 3 2 2 4" xfId="6597"/>
    <cellStyle name="Normal 3 3 2 2 4 2" xfId="14631"/>
    <cellStyle name="Normal 3 3 2 2 5" xfId="11817"/>
    <cellStyle name="Normal 3 3 2 3" xfId="6598"/>
    <cellStyle name="Normal 3 3 2 3 2" xfId="6599"/>
    <cellStyle name="Normal 3 3 2 3 2 2" xfId="6600"/>
    <cellStyle name="Normal 3 3 2 3 2 2 2" xfId="14632"/>
    <cellStyle name="Normal 3 3 2 3 2 3" xfId="11822"/>
    <cellStyle name="Normal 3 3 2 3 3" xfId="6601"/>
    <cellStyle name="Normal 3 3 2 3 3 2" xfId="14633"/>
    <cellStyle name="Normal 3 3 2 3 4" xfId="11821"/>
    <cellStyle name="Normal 3 3 2 4" xfId="6602"/>
    <cellStyle name="Normal 3 3 2 4 2" xfId="6603"/>
    <cellStyle name="Normal 3 3 2 4 2 2" xfId="14634"/>
    <cellStyle name="Normal 3 3 2 4 3" xfId="11823"/>
    <cellStyle name="Normal 3 3 2 5" xfId="6604"/>
    <cellStyle name="Normal 3 3 2 5 2" xfId="14635"/>
    <cellStyle name="Normal 3 3 2 6" xfId="11816"/>
    <cellStyle name="Normal 3 3 3" xfId="6605"/>
    <cellStyle name="Normal 3 3 3 2" xfId="6606"/>
    <cellStyle name="Normal 3 3 3 2 2" xfId="6607"/>
    <cellStyle name="Normal 3 3 3 2 2 2" xfId="6608"/>
    <cellStyle name="Normal 3 3 3 2 2 2 2" xfId="14636"/>
    <cellStyle name="Normal 3 3 3 2 2 3" xfId="11826"/>
    <cellStyle name="Normal 3 3 3 2 3" xfId="6609"/>
    <cellStyle name="Normal 3 3 3 2 3 2" xfId="14637"/>
    <cellStyle name="Normal 3 3 3 2 4" xfId="11825"/>
    <cellStyle name="Normal 3 3 3 3" xfId="6610"/>
    <cellStyle name="Normal 3 3 3 3 2" xfId="6611"/>
    <cellStyle name="Normal 3 3 3 3 2 2" xfId="14638"/>
    <cellStyle name="Normal 3 3 3 3 3" xfId="11827"/>
    <cellStyle name="Normal 3 3 3 4" xfId="6612"/>
    <cellStyle name="Normal 3 3 3 4 2" xfId="14639"/>
    <cellStyle name="Normal 3 3 3 5" xfId="11824"/>
    <cellStyle name="Normal 3 3 4" xfId="6613"/>
    <cellStyle name="Normal 3 3 4 2" xfId="6614"/>
    <cellStyle name="Normal 3 3 4 2 2" xfId="6615"/>
    <cellStyle name="Normal 3 3 4 2 2 2" xfId="14640"/>
    <cellStyle name="Normal 3 3 4 2 3" xfId="11829"/>
    <cellStyle name="Normal 3 3 4 3" xfId="6616"/>
    <cellStyle name="Normal 3 3 4 3 2" xfId="14641"/>
    <cellStyle name="Normal 3 3 4 4" xfId="11828"/>
    <cellStyle name="Normal 3 3 5" xfId="6617"/>
    <cellStyle name="Normal 3 3 5 2" xfId="6618"/>
    <cellStyle name="Normal 3 3 5 2 2" xfId="14642"/>
    <cellStyle name="Normal 3 3 5 3" xfId="11830"/>
    <cellStyle name="Normal 3 3 6" xfId="6619"/>
    <cellStyle name="Normal 3 3 6 2" xfId="14643"/>
    <cellStyle name="Normal 3 3 7" xfId="11815"/>
    <cellStyle name="Normal 3 4" xfId="6620"/>
    <cellStyle name="Normal 3 4 2" xfId="6621"/>
    <cellStyle name="Normal 3 4 2 2" xfId="6622"/>
    <cellStyle name="Normal 3 4 2 2 2" xfId="6623"/>
    <cellStyle name="Normal 3 4 2 2 2 2" xfId="6624"/>
    <cellStyle name="Normal 3 4 2 2 2 2 2" xfId="6625"/>
    <cellStyle name="Normal 3 4 2 2 2 2 2 2" xfId="14644"/>
    <cellStyle name="Normal 3 4 2 2 2 2 3" xfId="11835"/>
    <cellStyle name="Normal 3 4 2 2 2 3" xfId="6626"/>
    <cellStyle name="Normal 3 4 2 2 2 3 2" xfId="14645"/>
    <cellStyle name="Normal 3 4 2 2 2 4" xfId="11834"/>
    <cellStyle name="Normal 3 4 2 2 3" xfId="6627"/>
    <cellStyle name="Normal 3 4 2 2 3 2" xfId="6628"/>
    <cellStyle name="Normal 3 4 2 2 3 2 2" xfId="14646"/>
    <cellStyle name="Normal 3 4 2 2 3 3" xfId="11836"/>
    <cellStyle name="Normal 3 4 2 2 4" xfId="6629"/>
    <cellStyle name="Normal 3 4 2 2 4 2" xfId="14647"/>
    <cellStyle name="Normal 3 4 2 2 5" xfId="11833"/>
    <cellStyle name="Normal 3 4 2 3" xfId="6630"/>
    <cellStyle name="Normal 3 4 2 3 2" xfId="6631"/>
    <cellStyle name="Normal 3 4 2 3 2 2" xfId="6632"/>
    <cellStyle name="Normal 3 4 2 3 2 2 2" xfId="14648"/>
    <cellStyle name="Normal 3 4 2 3 2 3" xfId="11838"/>
    <cellStyle name="Normal 3 4 2 3 3" xfId="6633"/>
    <cellStyle name="Normal 3 4 2 3 3 2" xfId="14649"/>
    <cellStyle name="Normal 3 4 2 3 4" xfId="11837"/>
    <cellStyle name="Normal 3 4 2 4" xfId="6634"/>
    <cellStyle name="Normal 3 4 2 4 2" xfId="6635"/>
    <cellStyle name="Normal 3 4 2 4 2 2" xfId="14650"/>
    <cellStyle name="Normal 3 4 2 4 3" xfId="11839"/>
    <cellStyle name="Normal 3 4 2 5" xfId="6636"/>
    <cellStyle name="Normal 3 4 2 5 2" xfId="14651"/>
    <cellStyle name="Normal 3 4 2 6" xfId="11832"/>
    <cellStyle name="Normal 3 4 3" xfId="6637"/>
    <cellStyle name="Normal 3 4 3 2" xfId="6638"/>
    <cellStyle name="Normal 3 4 3 2 2" xfId="6639"/>
    <cellStyle name="Normal 3 4 3 2 2 2" xfId="6640"/>
    <cellStyle name="Normal 3 4 3 2 2 2 2" xfId="14652"/>
    <cellStyle name="Normal 3 4 3 2 2 3" xfId="11842"/>
    <cellStyle name="Normal 3 4 3 2 3" xfId="6641"/>
    <cellStyle name="Normal 3 4 3 2 3 2" xfId="14653"/>
    <cellStyle name="Normal 3 4 3 2 4" xfId="11841"/>
    <cellStyle name="Normal 3 4 3 3" xfId="6642"/>
    <cellStyle name="Normal 3 4 3 3 2" xfId="6643"/>
    <cellStyle name="Normal 3 4 3 3 2 2" xfId="14654"/>
    <cellStyle name="Normal 3 4 3 3 3" xfId="11843"/>
    <cellStyle name="Normal 3 4 3 4" xfId="6644"/>
    <cellStyle name="Normal 3 4 3 4 2" xfId="14655"/>
    <cellStyle name="Normal 3 4 3 5" xfId="11840"/>
    <cellStyle name="Normal 3 4 4" xfId="6645"/>
    <cellStyle name="Normal 3 4 4 2" xfId="6646"/>
    <cellStyle name="Normal 3 4 4 2 2" xfId="6647"/>
    <cellStyle name="Normal 3 4 4 2 2 2" xfId="14656"/>
    <cellStyle name="Normal 3 4 4 2 3" xfId="11845"/>
    <cellStyle name="Normal 3 4 4 3" xfId="6648"/>
    <cellStyle name="Normal 3 4 4 3 2" xfId="14657"/>
    <cellStyle name="Normal 3 4 4 4" xfId="11844"/>
    <cellStyle name="Normal 3 4 5" xfId="6649"/>
    <cellStyle name="Normal 3 4 5 2" xfId="6650"/>
    <cellStyle name="Normal 3 4 5 2 2" xfId="14658"/>
    <cellStyle name="Normal 3 4 5 3" xfId="11846"/>
    <cellStyle name="Normal 3 4 6" xfId="6651"/>
    <cellStyle name="Normal 3 4 6 2" xfId="14659"/>
    <cellStyle name="Normal 3 4 7" xfId="11831"/>
    <cellStyle name="Normal 3 5" xfId="6652"/>
    <cellStyle name="Normal 3 5 2" xfId="6653"/>
    <cellStyle name="Normal 3 5 2 2" xfId="6654"/>
    <cellStyle name="Normal 3 5 2 2 2" xfId="14660"/>
    <cellStyle name="Normal 3 5 2 3" xfId="11848"/>
    <cellStyle name="Normal 3 5 3" xfId="6655"/>
    <cellStyle name="Normal 3 5 3 2" xfId="14661"/>
    <cellStyle name="Normal 3 5 4" xfId="11847"/>
    <cellStyle name="Normal 3 6" xfId="6656"/>
    <cellStyle name="Normal 3 6 2" xfId="6657"/>
    <cellStyle name="Normal 3 6 2 2" xfId="6658"/>
    <cellStyle name="Normal 3 6 2 2 2" xfId="14662"/>
    <cellStyle name="Normal 3 6 2 3" xfId="11850"/>
    <cellStyle name="Normal 3 6 3" xfId="6659"/>
    <cellStyle name="Normal 3 6 3 2" xfId="14663"/>
    <cellStyle name="Normal 3 6 4" xfId="11849"/>
    <cellStyle name="Normal 3 7" xfId="6660"/>
    <cellStyle name="Normal 3 7 2" xfId="6661"/>
    <cellStyle name="Normal 3 7 2 2" xfId="14664"/>
    <cellStyle name="Normal 3 7 3" xfId="11851"/>
    <cellStyle name="Normal 3 8" xfId="6662"/>
    <cellStyle name="Normal 3 8 2" xfId="6663"/>
    <cellStyle name="Normal 3 8 2 2" xfId="14665"/>
    <cellStyle name="Normal 3 8 3" xfId="11852"/>
    <cellStyle name="Normal 3 9" xfId="6664"/>
    <cellStyle name="Normal 3 9 2" xfId="12339"/>
    <cellStyle name="Normal 4" xfId="6665"/>
    <cellStyle name="Normal 4 2" xfId="6666"/>
    <cellStyle name="Normal 4 2 2" xfId="6667"/>
    <cellStyle name="Normal 4 2 2 2" xfId="6668"/>
    <cellStyle name="Normal 4 2 2 2 2" xfId="6669"/>
    <cellStyle name="Normal 4 2 2 2 2 2" xfId="6670"/>
    <cellStyle name="Normal 4 2 2 2 2 2 2" xfId="14666"/>
    <cellStyle name="Normal 4 2 2 2 2 3" xfId="11857"/>
    <cellStyle name="Normal 4 2 2 2 3" xfId="6671"/>
    <cellStyle name="Normal 4 2 2 2 3 2" xfId="14667"/>
    <cellStyle name="Normal 4 2 2 2 4" xfId="11856"/>
    <cellStyle name="Normal 4 2 2 3" xfId="6672"/>
    <cellStyle name="Normal 4 2 2 3 2" xfId="6673"/>
    <cellStyle name="Normal 4 2 2 3 2 2" xfId="14668"/>
    <cellStyle name="Normal 4 2 2 3 3" xfId="11858"/>
    <cellStyle name="Normal 4 2 2 4" xfId="6674"/>
    <cellStyle name="Normal 4 2 2 4 2" xfId="14669"/>
    <cellStyle name="Normal 4 2 2 5" xfId="11855"/>
    <cellStyle name="Normal 4 2 3" xfId="6675"/>
    <cellStyle name="Normal 4 2 3 2" xfId="6676"/>
    <cellStyle name="Normal 4 2 3 2 2" xfId="6677"/>
    <cellStyle name="Normal 4 2 3 2 2 2" xfId="14670"/>
    <cellStyle name="Normal 4 2 3 2 3" xfId="11860"/>
    <cellStyle name="Normal 4 2 3 3" xfId="6678"/>
    <cellStyle name="Normal 4 2 3 3 2" xfId="14671"/>
    <cellStyle name="Normal 4 2 3 4" xfId="11859"/>
    <cellStyle name="Normal 4 2 4" xfId="6679"/>
    <cellStyle name="Normal 4 2 4 2" xfId="6680"/>
    <cellStyle name="Normal 4 2 4 2 2" xfId="6681"/>
    <cellStyle name="Normal 4 2 4 2 2 2" xfId="14672"/>
    <cellStyle name="Normal 4 2 4 2 3" xfId="11862"/>
    <cellStyle name="Normal 4 2 4 3" xfId="6682"/>
    <cellStyle name="Normal 4 2 4 3 2" xfId="14673"/>
    <cellStyle name="Normal 4 2 4 4" xfId="11861"/>
    <cellStyle name="Normal 4 2 5" xfId="6683"/>
    <cellStyle name="Normal 4 2 5 2" xfId="6684"/>
    <cellStyle name="Normal 4 2 5 2 2" xfId="14674"/>
    <cellStyle name="Normal 4 2 5 3" xfId="11863"/>
    <cellStyle name="Normal 4 2 6" xfId="6685"/>
    <cellStyle name="Normal 4 2 6 2" xfId="14675"/>
    <cellStyle name="Normal 4 2 7" xfId="11854"/>
    <cellStyle name="Normal 4 3" xfId="6686"/>
    <cellStyle name="Normal 4 3 2" xfId="6687"/>
    <cellStyle name="Normal 4 3 2 2" xfId="6688"/>
    <cellStyle name="Normal 4 3 2 2 2" xfId="6689"/>
    <cellStyle name="Normal 4 3 2 2 2 2" xfId="14676"/>
    <cellStyle name="Normal 4 3 2 2 3" xfId="11866"/>
    <cellStyle name="Normal 4 3 2 3" xfId="6690"/>
    <cellStyle name="Normal 4 3 2 3 2" xfId="14677"/>
    <cellStyle name="Normal 4 3 2 4" xfId="11865"/>
    <cellStyle name="Normal 4 3 3" xfId="6691"/>
    <cellStyle name="Normal 4 3 3 2" xfId="6692"/>
    <cellStyle name="Normal 4 3 3 2 2" xfId="14678"/>
    <cellStyle name="Normal 4 3 3 3" xfId="11867"/>
    <cellStyle name="Normal 4 3 4" xfId="6693"/>
    <cellStyle name="Normal 4 3 4 2" xfId="14679"/>
    <cellStyle name="Normal 4 3 5" xfId="11864"/>
    <cellStyle name="Normal 4 4" xfId="6694"/>
    <cellStyle name="Normal 4 4 2" xfId="6695"/>
    <cellStyle name="Normal 4 4 2 2" xfId="6696"/>
    <cellStyle name="Normal 4 4 2 2 2" xfId="14680"/>
    <cellStyle name="Normal 4 4 2 3" xfId="11869"/>
    <cellStyle name="Normal 4 4 3" xfId="6697"/>
    <cellStyle name="Normal 4 4 3 2" xfId="14681"/>
    <cellStyle name="Normal 4 4 4" xfId="11868"/>
    <cellStyle name="Normal 4 5" xfId="6698"/>
    <cellStyle name="Normal 4 5 2" xfId="6699"/>
    <cellStyle name="Normal 4 5 2 2" xfId="6700"/>
    <cellStyle name="Normal 4 5 2 2 2" xfId="14682"/>
    <cellStyle name="Normal 4 5 2 3" xfId="11871"/>
    <cellStyle name="Normal 4 5 3" xfId="6701"/>
    <cellStyle name="Normal 4 5 3 2" xfId="14683"/>
    <cellStyle name="Normal 4 5 4" xfId="11870"/>
    <cellStyle name="Normal 4 6" xfId="6702"/>
    <cellStyle name="Normal 4 6 2" xfId="6703"/>
    <cellStyle name="Normal 4 6 2 2" xfId="14684"/>
    <cellStyle name="Normal 4 6 3" xfId="11872"/>
    <cellStyle name="Normal 4 7" xfId="6704"/>
    <cellStyle name="Normal 4 7 2" xfId="6705"/>
    <cellStyle name="Normal 4 7 2 2" xfId="14685"/>
    <cellStyle name="Normal 4 7 3" xfId="11873"/>
    <cellStyle name="Normal 4 8" xfId="6706"/>
    <cellStyle name="Normal 4 8 2" xfId="14686"/>
    <cellStyle name="Normal 4 9" xfId="11853"/>
    <cellStyle name="Normal 5" xfId="6707"/>
    <cellStyle name="Normal 5 2" xfId="6708"/>
    <cellStyle name="Normal 5 2 2" xfId="6709"/>
    <cellStyle name="Normal 5 2 2 2" xfId="14687"/>
    <cellStyle name="Normal 5 2 3" xfId="11875"/>
    <cellStyle name="Normal 5 3" xfId="6710"/>
    <cellStyle name="Normal 5 3 2" xfId="6711"/>
    <cellStyle name="Normal 5 3 2 2" xfId="14688"/>
    <cellStyle name="Normal 5 3 3" xfId="11876"/>
    <cellStyle name="Normal 5 4" xfId="6712"/>
    <cellStyle name="Normal 5 4 2" xfId="12294"/>
    <cellStyle name="Normal 5 5" xfId="11874"/>
    <cellStyle name="Normal 6" xfId="6713"/>
    <cellStyle name="Normal 6 2" xfId="6714"/>
    <cellStyle name="Normal 6 2 2" xfId="6715"/>
    <cellStyle name="Normal 6 2 3" xfId="12350"/>
    <cellStyle name="Normal 6 3" xfId="6716"/>
    <cellStyle name="Normal 6 3 2" xfId="12423"/>
    <cellStyle name="Normal 7" xfId="6717"/>
    <cellStyle name="Normal 7 2" xfId="6718"/>
    <cellStyle name="Normal 7 2 2" xfId="11878"/>
    <cellStyle name="Normal 7 3" xfId="6719"/>
    <cellStyle name="Normal 7 3 2" xfId="6720"/>
    <cellStyle name="Normal 7 3 2 2" xfId="12465"/>
    <cellStyle name="Normal 7 3 3" xfId="12279"/>
    <cellStyle name="Normal 7 4" xfId="6721"/>
    <cellStyle name="Normal 7 4 2" xfId="12424"/>
    <cellStyle name="Normal 7 5" xfId="11877"/>
    <cellStyle name="Normal 8" xfId="6722"/>
    <cellStyle name="Normal 8 2" xfId="6723"/>
    <cellStyle name="Normal 8 2 2" xfId="14689"/>
    <cellStyle name="Normal 8 3" xfId="11879"/>
    <cellStyle name="Normal 9" xfId="6724"/>
    <cellStyle name="Normal 9 2" xfId="6725"/>
    <cellStyle name="Normal 9 2 2" xfId="14690"/>
    <cellStyle name="Normal 9 3" xfId="11880"/>
    <cellStyle name="Normal_1234LENT" xfId="6726"/>
    <cellStyle name="Note" xfId="6727"/>
    <cellStyle name="Note 2" xfId="6728"/>
    <cellStyle name="Note 2 2" xfId="6729"/>
    <cellStyle name="Note 2 2 2" xfId="6730"/>
    <cellStyle name="Note 2 2 2 2" xfId="6731"/>
    <cellStyle name="Note 2 2 2 2 2" xfId="6732"/>
    <cellStyle name="Note 2 2 2 2 2 2" xfId="6733"/>
    <cellStyle name="Note 2 2 2 2 2 2 2" xfId="6734"/>
    <cellStyle name="Note 2 2 2 2 2 2 2 2" xfId="6735"/>
    <cellStyle name="Note 2 2 2 2 2 2 2 2 2" xfId="14691"/>
    <cellStyle name="Note 2 2 2 2 2 2 2 3" xfId="11888"/>
    <cellStyle name="Note 2 2 2 2 2 2 3" xfId="6736"/>
    <cellStyle name="Note 2 2 2 2 2 2 3 2" xfId="14692"/>
    <cellStyle name="Note 2 2 2 2 2 2 4" xfId="11887"/>
    <cellStyle name="Note 2 2 2 2 2 3" xfId="6737"/>
    <cellStyle name="Note 2 2 2 2 2 3 2" xfId="6738"/>
    <cellStyle name="Note 2 2 2 2 2 3 2 2" xfId="14693"/>
    <cellStyle name="Note 2 2 2 2 2 3 3" xfId="11889"/>
    <cellStyle name="Note 2 2 2 2 2 4" xfId="6739"/>
    <cellStyle name="Note 2 2 2 2 2 4 2" xfId="14694"/>
    <cellStyle name="Note 2 2 2 2 2 5" xfId="11886"/>
    <cellStyle name="Note 2 2 2 2 3" xfId="6740"/>
    <cellStyle name="Note 2 2 2 2 3 2" xfId="6741"/>
    <cellStyle name="Note 2 2 2 2 3 2 2" xfId="6742"/>
    <cellStyle name="Note 2 2 2 2 3 2 2 2" xfId="14695"/>
    <cellStyle name="Note 2 2 2 2 3 2 3" xfId="11891"/>
    <cellStyle name="Note 2 2 2 2 3 3" xfId="6743"/>
    <cellStyle name="Note 2 2 2 2 3 3 2" xfId="14696"/>
    <cellStyle name="Note 2 2 2 2 3 4" xfId="11890"/>
    <cellStyle name="Note 2 2 2 2 4" xfId="6744"/>
    <cellStyle name="Note 2 2 2 2 4 2" xfId="6745"/>
    <cellStyle name="Note 2 2 2 2 4 2 2" xfId="14697"/>
    <cellStyle name="Note 2 2 2 2 4 3" xfId="11892"/>
    <cellStyle name="Note 2 2 2 2 5" xfId="6746"/>
    <cellStyle name="Note 2 2 2 2 5 2" xfId="14698"/>
    <cellStyle name="Note 2 2 2 2 6" xfId="11885"/>
    <cellStyle name="Note 2 2 2 3" xfId="6747"/>
    <cellStyle name="Note 2 2 2 3 2" xfId="6748"/>
    <cellStyle name="Note 2 2 2 3 2 2" xfId="6749"/>
    <cellStyle name="Note 2 2 2 3 2 2 2" xfId="6750"/>
    <cellStyle name="Note 2 2 2 3 2 2 2 2" xfId="14699"/>
    <cellStyle name="Note 2 2 2 3 2 2 3" xfId="11895"/>
    <cellStyle name="Note 2 2 2 3 2 3" xfId="6751"/>
    <cellStyle name="Note 2 2 2 3 2 3 2" xfId="14700"/>
    <cellStyle name="Note 2 2 2 3 2 4" xfId="11894"/>
    <cellStyle name="Note 2 2 2 3 3" xfId="6752"/>
    <cellStyle name="Note 2 2 2 3 3 2" xfId="6753"/>
    <cellStyle name="Note 2 2 2 3 3 2 2" xfId="14701"/>
    <cellStyle name="Note 2 2 2 3 3 3" xfId="11896"/>
    <cellStyle name="Note 2 2 2 3 4" xfId="6754"/>
    <cellStyle name="Note 2 2 2 3 4 2" xfId="14702"/>
    <cellStyle name="Note 2 2 2 3 5" xfId="11893"/>
    <cellStyle name="Note 2 2 2 4" xfId="6755"/>
    <cellStyle name="Note 2 2 2 4 2" xfId="6756"/>
    <cellStyle name="Note 2 2 2 4 2 2" xfId="6757"/>
    <cellStyle name="Note 2 2 2 4 2 2 2" xfId="14703"/>
    <cellStyle name="Note 2 2 2 4 2 3" xfId="11898"/>
    <cellStyle name="Note 2 2 2 4 3" xfId="6758"/>
    <cellStyle name="Note 2 2 2 4 3 2" xfId="14704"/>
    <cellStyle name="Note 2 2 2 4 4" xfId="11897"/>
    <cellStyle name="Note 2 2 2 5" xfId="6759"/>
    <cellStyle name="Note 2 2 2 5 2" xfId="6760"/>
    <cellStyle name="Note 2 2 2 5 2 2" xfId="14705"/>
    <cellStyle name="Note 2 2 2 5 3" xfId="11899"/>
    <cellStyle name="Note 2 2 2 6" xfId="6761"/>
    <cellStyle name="Note 2 2 2 6 2" xfId="14706"/>
    <cellStyle name="Note 2 2 2 7" xfId="11884"/>
    <cellStyle name="Note 2 2 3" xfId="6762"/>
    <cellStyle name="Note 2 2 3 2" xfId="6763"/>
    <cellStyle name="Note 2 2 3 2 2" xfId="6764"/>
    <cellStyle name="Note 2 2 3 2 2 2" xfId="6765"/>
    <cellStyle name="Note 2 2 3 2 2 2 2" xfId="6766"/>
    <cellStyle name="Note 2 2 3 2 2 2 2 2" xfId="14707"/>
    <cellStyle name="Note 2 2 3 2 2 2 3" xfId="11903"/>
    <cellStyle name="Note 2 2 3 2 2 3" xfId="6767"/>
    <cellStyle name="Note 2 2 3 2 2 3 2" xfId="14708"/>
    <cellStyle name="Note 2 2 3 2 2 4" xfId="11902"/>
    <cellStyle name="Note 2 2 3 2 3" xfId="6768"/>
    <cellStyle name="Note 2 2 3 2 3 2" xfId="6769"/>
    <cellStyle name="Note 2 2 3 2 3 2 2" xfId="14709"/>
    <cellStyle name="Note 2 2 3 2 3 3" xfId="11904"/>
    <cellStyle name="Note 2 2 3 2 4" xfId="6770"/>
    <cellStyle name="Note 2 2 3 2 4 2" xfId="14710"/>
    <cellStyle name="Note 2 2 3 2 5" xfId="11901"/>
    <cellStyle name="Note 2 2 3 3" xfId="6771"/>
    <cellStyle name="Note 2 2 3 3 2" xfId="6772"/>
    <cellStyle name="Note 2 2 3 3 2 2" xfId="6773"/>
    <cellStyle name="Note 2 2 3 3 2 2 2" xfId="14711"/>
    <cellStyle name="Note 2 2 3 3 2 3" xfId="11906"/>
    <cellStyle name="Note 2 2 3 3 3" xfId="6774"/>
    <cellStyle name="Note 2 2 3 3 3 2" xfId="14712"/>
    <cellStyle name="Note 2 2 3 3 4" xfId="11905"/>
    <cellStyle name="Note 2 2 3 4" xfId="6775"/>
    <cellStyle name="Note 2 2 3 4 2" xfId="6776"/>
    <cellStyle name="Note 2 2 3 4 2 2" xfId="14713"/>
    <cellStyle name="Note 2 2 3 4 3" xfId="11907"/>
    <cellStyle name="Note 2 2 3 5" xfId="6777"/>
    <cellStyle name="Note 2 2 3 5 2" xfId="14714"/>
    <cellStyle name="Note 2 2 3 6" xfId="11900"/>
    <cellStyle name="Note 2 2 4" xfId="6778"/>
    <cellStyle name="Note 2 2 4 2" xfId="6779"/>
    <cellStyle name="Note 2 2 4 2 2" xfId="6780"/>
    <cellStyle name="Note 2 2 4 2 2 2" xfId="6781"/>
    <cellStyle name="Note 2 2 4 2 2 2 2" xfId="14715"/>
    <cellStyle name="Note 2 2 4 2 2 3" xfId="11910"/>
    <cellStyle name="Note 2 2 4 2 3" xfId="6782"/>
    <cellStyle name="Note 2 2 4 2 3 2" xfId="14716"/>
    <cellStyle name="Note 2 2 4 2 4" xfId="11909"/>
    <cellStyle name="Note 2 2 4 3" xfId="6783"/>
    <cellStyle name="Note 2 2 4 3 2" xfId="6784"/>
    <cellStyle name="Note 2 2 4 3 2 2" xfId="14717"/>
    <cellStyle name="Note 2 2 4 3 3" xfId="11911"/>
    <cellStyle name="Note 2 2 4 4" xfId="6785"/>
    <cellStyle name="Note 2 2 4 4 2" xfId="14718"/>
    <cellStyle name="Note 2 2 4 5" xfId="11908"/>
    <cellStyle name="Note 2 2 5" xfId="6786"/>
    <cellStyle name="Note 2 2 5 2" xfId="6787"/>
    <cellStyle name="Note 2 2 5 2 2" xfId="6788"/>
    <cellStyle name="Note 2 2 5 2 2 2" xfId="14719"/>
    <cellStyle name="Note 2 2 5 2 3" xfId="11913"/>
    <cellStyle name="Note 2 2 5 3" xfId="6789"/>
    <cellStyle name="Note 2 2 5 3 2" xfId="14720"/>
    <cellStyle name="Note 2 2 5 4" xfId="11912"/>
    <cellStyle name="Note 2 2 6" xfId="6790"/>
    <cellStyle name="Note 2 2 6 2" xfId="6791"/>
    <cellStyle name="Note 2 2 6 2 2" xfId="14721"/>
    <cellStyle name="Note 2 2 6 3" xfId="11914"/>
    <cellStyle name="Note 2 2 7" xfId="6792"/>
    <cellStyle name="Note 2 2 7 2" xfId="14722"/>
    <cellStyle name="Note 2 2 8" xfId="11883"/>
    <cellStyle name="Note 2 3" xfId="6793"/>
    <cellStyle name="Note 2 3 2" xfId="6794"/>
    <cellStyle name="Note 2 3 2 2" xfId="6795"/>
    <cellStyle name="Note 2 3 2 2 2" xfId="6796"/>
    <cellStyle name="Note 2 3 2 2 2 2" xfId="6797"/>
    <cellStyle name="Note 2 3 2 2 2 2 2" xfId="6798"/>
    <cellStyle name="Note 2 3 2 2 2 2 2 2" xfId="14723"/>
    <cellStyle name="Note 2 3 2 2 2 2 3" xfId="11919"/>
    <cellStyle name="Note 2 3 2 2 2 3" xfId="6799"/>
    <cellStyle name="Note 2 3 2 2 2 3 2" xfId="14724"/>
    <cellStyle name="Note 2 3 2 2 2 4" xfId="11918"/>
    <cellStyle name="Note 2 3 2 2 3" xfId="6800"/>
    <cellStyle name="Note 2 3 2 2 3 2" xfId="6801"/>
    <cellStyle name="Note 2 3 2 2 3 2 2" xfId="14725"/>
    <cellStyle name="Note 2 3 2 2 3 3" xfId="11920"/>
    <cellStyle name="Note 2 3 2 2 4" xfId="6802"/>
    <cellStyle name="Note 2 3 2 2 4 2" xfId="14726"/>
    <cellStyle name="Note 2 3 2 2 5" xfId="11917"/>
    <cellStyle name="Note 2 3 2 3" xfId="6803"/>
    <cellStyle name="Note 2 3 2 3 2" xfId="6804"/>
    <cellStyle name="Note 2 3 2 3 2 2" xfId="6805"/>
    <cellStyle name="Note 2 3 2 3 2 2 2" xfId="14727"/>
    <cellStyle name="Note 2 3 2 3 2 3" xfId="11922"/>
    <cellStyle name="Note 2 3 2 3 3" xfId="6806"/>
    <cellStyle name="Note 2 3 2 3 3 2" xfId="14728"/>
    <cellStyle name="Note 2 3 2 3 4" xfId="11921"/>
    <cellStyle name="Note 2 3 2 4" xfId="6807"/>
    <cellStyle name="Note 2 3 2 4 2" xfId="6808"/>
    <cellStyle name="Note 2 3 2 4 2 2" xfId="14729"/>
    <cellStyle name="Note 2 3 2 4 3" xfId="11923"/>
    <cellStyle name="Note 2 3 2 5" xfId="6809"/>
    <cellStyle name="Note 2 3 2 5 2" xfId="14730"/>
    <cellStyle name="Note 2 3 2 6" xfId="11916"/>
    <cellStyle name="Note 2 3 3" xfId="6810"/>
    <cellStyle name="Note 2 3 3 2" xfId="6811"/>
    <cellStyle name="Note 2 3 3 2 2" xfId="6812"/>
    <cellStyle name="Note 2 3 3 2 2 2" xfId="6813"/>
    <cellStyle name="Note 2 3 3 2 2 2 2" xfId="14731"/>
    <cellStyle name="Note 2 3 3 2 2 3" xfId="11926"/>
    <cellStyle name="Note 2 3 3 2 3" xfId="6814"/>
    <cellStyle name="Note 2 3 3 2 3 2" xfId="14732"/>
    <cellStyle name="Note 2 3 3 2 4" xfId="11925"/>
    <cellStyle name="Note 2 3 3 3" xfId="6815"/>
    <cellStyle name="Note 2 3 3 3 2" xfId="6816"/>
    <cellStyle name="Note 2 3 3 3 2 2" xfId="14733"/>
    <cellStyle name="Note 2 3 3 3 3" xfId="11927"/>
    <cellStyle name="Note 2 3 3 4" xfId="6817"/>
    <cellStyle name="Note 2 3 3 4 2" xfId="14734"/>
    <cellStyle name="Note 2 3 3 5" xfId="11924"/>
    <cellStyle name="Note 2 3 4" xfId="6818"/>
    <cellStyle name="Note 2 3 4 2" xfId="6819"/>
    <cellStyle name="Note 2 3 4 2 2" xfId="6820"/>
    <cellStyle name="Note 2 3 4 2 2 2" xfId="14735"/>
    <cellStyle name="Note 2 3 4 2 3" xfId="11929"/>
    <cellStyle name="Note 2 3 4 3" xfId="6821"/>
    <cellStyle name="Note 2 3 4 3 2" xfId="14736"/>
    <cellStyle name="Note 2 3 4 4" xfId="11928"/>
    <cellStyle name="Note 2 3 5" xfId="6822"/>
    <cellStyle name="Note 2 3 5 2" xfId="6823"/>
    <cellStyle name="Note 2 3 5 2 2" xfId="14737"/>
    <cellStyle name="Note 2 3 5 3" xfId="11930"/>
    <cellStyle name="Note 2 3 6" xfId="6824"/>
    <cellStyle name="Note 2 3 6 2" xfId="14738"/>
    <cellStyle name="Note 2 3 7" xfId="11915"/>
    <cellStyle name="Note 2 4" xfId="6825"/>
    <cellStyle name="Note 2 4 2" xfId="6826"/>
    <cellStyle name="Note 2 4 2 2" xfId="6827"/>
    <cellStyle name="Note 2 4 2 2 2" xfId="6828"/>
    <cellStyle name="Note 2 4 2 2 2 2" xfId="6829"/>
    <cellStyle name="Note 2 4 2 2 2 2 2" xfId="14739"/>
    <cellStyle name="Note 2 4 2 2 2 3" xfId="11934"/>
    <cellStyle name="Note 2 4 2 2 3" xfId="6830"/>
    <cellStyle name="Note 2 4 2 2 3 2" xfId="14740"/>
    <cellStyle name="Note 2 4 2 2 4" xfId="11933"/>
    <cellStyle name="Note 2 4 2 3" xfId="6831"/>
    <cellStyle name="Note 2 4 2 3 2" xfId="6832"/>
    <cellStyle name="Note 2 4 2 3 2 2" xfId="14741"/>
    <cellStyle name="Note 2 4 2 3 3" xfId="11935"/>
    <cellStyle name="Note 2 4 2 4" xfId="6833"/>
    <cellStyle name="Note 2 4 2 4 2" xfId="14742"/>
    <cellStyle name="Note 2 4 2 5" xfId="11932"/>
    <cellStyle name="Note 2 4 3" xfId="6834"/>
    <cellStyle name="Note 2 4 3 2" xfId="6835"/>
    <cellStyle name="Note 2 4 3 2 2" xfId="6836"/>
    <cellStyle name="Note 2 4 3 2 2 2" xfId="14743"/>
    <cellStyle name="Note 2 4 3 2 3" xfId="11937"/>
    <cellStyle name="Note 2 4 3 3" xfId="6837"/>
    <cellStyle name="Note 2 4 3 3 2" xfId="14744"/>
    <cellStyle name="Note 2 4 3 4" xfId="11936"/>
    <cellStyle name="Note 2 4 4" xfId="6838"/>
    <cellStyle name="Note 2 4 4 2" xfId="6839"/>
    <cellStyle name="Note 2 4 4 2 2" xfId="14745"/>
    <cellStyle name="Note 2 4 4 3" xfId="11938"/>
    <cellStyle name="Note 2 4 5" xfId="6840"/>
    <cellStyle name="Note 2 4 5 2" xfId="14746"/>
    <cellStyle name="Note 2 4 6" xfId="11931"/>
    <cellStyle name="Note 2 5" xfId="6841"/>
    <cellStyle name="Note 2 5 2" xfId="6842"/>
    <cellStyle name="Note 2 5 2 2" xfId="6843"/>
    <cellStyle name="Note 2 5 2 2 2" xfId="6844"/>
    <cellStyle name="Note 2 5 2 2 2 2" xfId="6845"/>
    <cellStyle name="Note 2 5 2 2 2 2 2" xfId="14747"/>
    <cellStyle name="Note 2 5 2 2 2 3" xfId="11942"/>
    <cellStyle name="Note 2 5 2 2 3" xfId="6846"/>
    <cellStyle name="Note 2 5 2 2 3 2" xfId="14748"/>
    <cellStyle name="Note 2 5 2 2 4" xfId="11941"/>
    <cellStyle name="Note 2 5 2 3" xfId="6847"/>
    <cellStyle name="Note 2 5 2 3 2" xfId="6848"/>
    <cellStyle name="Note 2 5 2 3 2 2" xfId="14749"/>
    <cellStyle name="Note 2 5 2 3 3" xfId="11943"/>
    <cellStyle name="Note 2 5 2 4" xfId="6849"/>
    <cellStyle name="Note 2 5 2 4 2" xfId="14750"/>
    <cellStyle name="Note 2 5 2 5" xfId="11940"/>
    <cellStyle name="Note 2 5 3" xfId="6850"/>
    <cellStyle name="Note 2 5 3 2" xfId="6851"/>
    <cellStyle name="Note 2 5 3 2 2" xfId="6852"/>
    <cellStyle name="Note 2 5 3 2 2 2" xfId="14751"/>
    <cellStyle name="Note 2 5 3 2 3" xfId="11945"/>
    <cellStyle name="Note 2 5 3 3" xfId="6853"/>
    <cellStyle name="Note 2 5 3 3 2" xfId="14752"/>
    <cellStyle name="Note 2 5 3 4" xfId="11944"/>
    <cellStyle name="Note 2 5 4" xfId="6854"/>
    <cellStyle name="Note 2 5 4 2" xfId="6855"/>
    <cellStyle name="Note 2 5 4 2 2" xfId="14753"/>
    <cellStyle name="Note 2 5 4 3" xfId="11946"/>
    <cellStyle name="Note 2 5 5" xfId="6856"/>
    <cellStyle name="Note 2 5 5 2" xfId="14754"/>
    <cellStyle name="Note 2 5 6" xfId="11939"/>
    <cellStyle name="Note 2 6" xfId="6857"/>
    <cellStyle name="Note 2 6 2" xfId="14755"/>
    <cellStyle name="Note 2 7" xfId="11882"/>
    <cellStyle name="Note 3" xfId="6858"/>
    <cellStyle name="Note 3 2" xfId="6859"/>
    <cellStyle name="Note 3 2 2" xfId="6860"/>
    <cellStyle name="Note 3 2 2 2" xfId="14756"/>
    <cellStyle name="Note 3 2 3" xfId="11948"/>
    <cellStyle name="Note 3 3" xfId="6861"/>
    <cellStyle name="Note 3 3 2" xfId="14757"/>
    <cellStyle name="Note 3 4" xfId="11947"/>
    <cellStyle name="Note 4" xfId="6862"/>
    <cellStyle name="Note 4 2" xfId="6863"/>
    <cellStyle name="Note 4 2 2" xfId="14758"/>
    <cellStyle name="Note 4 3" xfId="11949"/>
    <cellStyle name="Note 5" xfId="6864"/>
    <cellStyle name="Note 5 2" xfId="14759"/>
    <cellStyle name="Note 6" xfId="11881"/>
    <cellStyle name="Obično_Polugodišnji-sabor" xfId="6865"/>
    <cellStyle name="Output" xfId="6866"/>
    <cellStyle name="Output 2" xfId="6867"/>
    <cellStyle name="Output 2 2" xfId="6868"/>
    <cellStyle name="Output 2 2 2" xfId="6869"/>
    <cellStyle name="Output 2 2 2 2" xfId="14760"/>
    <cellStyle name="Output 2 2 3" xfId="11952"/>
    <cellStyle name="Output 2 3" xfId="6870"/>
    <cellStyle name="Output 2 3 2" xfId="14761"/>
    <cellStyle name="Output 2 4" xfId="11951"/>
    <cellStyle name="Output 3" xfId="6871"/>
    <cellStyle name="Output 3 2" xfId="14762"/>
    <cellStyle name="Output 4" xfId="11950"/>
    <cellStyle name="Paprastas 2" xfId="6872"/>
    <cellStyle name="Paprastas 2 2" xfId="6873"/>
    <cellStyle name="Paprastas 2 2 2" xfId="6874"/>
    <cellStyle name="Paprastas 2 2 2 2" xfId="14763"/>
    <cellStyle name="Paprastas 2 2 3" xfId="11954"/>
    <cellStyle name="Paprastas 2 3" xfId="11953"/>
    <cellStyle name="Paprastas 3" xfId="6875"/>
    <cellStyle name="Paprastas 3 2" xfId="6876"/>
    <cellStyle name="Paprastas 3 2 2" xfId="11956"/>
    <cellStyle name="Paprastas 3 3" xfId="11955"/>
    <cellStyle name="Paprastas 3_TO financial proportions_Category_2013.07.25" xfId="6877"/>
    <cellStyle name="Paprastas 4" xfId="6878"/>
    <cellStyle name="Paprastas 4 2" xfId="11957"/>
    <cellStyle name="Paprastas 5" xfId="6879"/>
    <cellStyle name="Paprastas 5 2" xfId="6880"/>
    <cellStyle name="Paprastas 5 2 2" xfId="6881"/>
    <cellStyle name="Paprastas 5 2 2 2" xfId="11960"/>
    <cellStyle name="Paprastas 5 2 3" xfId="11959"/>
    <cellStyle name="Paprastas 5 3" xfId="11958"/>
    <cellStyle name="Paprastas_Lapas1" xfId="6882"/>
    <cellStyle name="Paryškinimas 1 2" xfId="6883"/>
    <cellStyle name="Paryškinimas 1 2 2" xfId="6884"/>
    <cellStyle name="Paryškinimas 1 2 2 2" xfId="6885"/>
    <cellStyle name="Paryškinimas 1 2 2 2 2" xfId="6886"/>
    <cellStyle name="Paryškinimas 1 2 2 2 2 2" xfId="14764"/>
    <cellStyle name="Paryškinimas 1 2 2 2 3" xfId="11963"/>
    <cellStyle name="Paryškinimas 1 2 2 3" xfId="6887"/>
    <cellStyle name="Paryškinimas 1 2 2 3 2" xfId="6888"/>
    <cellStyle name="Paryškinimas 1 2 2 3 2 2" xfId="14765"/>
    <cellStyle name="Paryškinimas 1 2 2 3 3" xfId="11964"/>
    <cellStyle name="Paryškinimas 1 2 2 4" xfId="6889"/>
    <cellStyle name="Paryškinimas 1 2 2 4 2" xfId="6890"/>
    <cellStyle name="Paryškinimas 1 2 2 4 2 2" xfId="14766"/>
    <cellStyle name="Paryškinimas 1 2 2 4 3" xfId="12357"/>
    <cellStyle name="Paryškinimas 1 2 2 5" xfId="6891"/>
    <cellStyle name="Paryškinimas 1 2 2 5 2" xfId="14767"/>
    <cellStyle name="Paryškinimas 1 2 2 6" xfId="11962"/>
    <cellStyle name="Paryškinimas 1 2 3" xfId="6892"/>
    <cellStyle name="Paryškinimas 1 2 3 2" xfId="6893"/>
    <cellStyle name="Paryškinimas 1 2 3 2 2" xfId="14768"/>
    <cellStyle name="Paryškinimas 1 2 3 3" xfId="11965"/>
    <cellStyle name="Paryškinimas 1 2 4" xfId="6894"/>
    <cellStyle name="Paryškinimas 1 2 4 2" xfId="6895"/>
    <cellStyle name="Paryškinimas 1 2 4 2 2" xfId="14769"/>
    <cellStyle name="Paryškinimas 1 2 4 3" xfId="11966"/>
    <cellStyle name="Paryškinimas 1 2 5" xfId="6896"/>
    <cellStyle name="Paryškinimas 1 2 5 2" xfId="6897"/>
    <cellStyle name="Paryškinimas 1 2 5 2 2" xfId="12466"/>
    <cellStyle name="Paryškinimas 1 2 5 3" xfId="12296"/>
    <cellStyle name="Paryškinimas 1 2 6" xfId="6898"/>
    <cellStyle name="Paryškinimas 1 2 6 2" xfId="12425"/>
    <cellStyle name="Paryškinimas 1 2 7" xfId="11961"/>
    <cellStyle name="Paryškinimas 2 2" xfId="6899"/>
    <cellStyle name="Paryškinimas 2 2 2" xfId="6900"/>
    <cellStyle name="Paryškinimas 2 2 2 2" xfId="6901"/>
    <cellStyle name="Paryškinimas 2 2 2 2 2" xfId="6902"/>
    <cellStyle name="Paryškinimas 2 2 2 2 2 2" xfId="14770"/>
    <cellStyle name="Paryškinimas 2 2 2 2 3" xfId="11969"/>
    <cellStyle name="Paryškinimas 2 2 2 3" xfId="6903"/>
    <cellStyle name="Paryškinimas 2 2 2 3 2" xfId="6904"/>
    <cellStyle name="Paryškinimas 2 2 2 3 2 2" xfId="14771"/>
    <cellStyle name="Paryškinimas 2 2 2 3 3" xfId="11970"/>
    <cellStyle name="Paryškinimas 2 2 2 4" xfId="6905"/>
    <cellStyle name="Paryškinimas 2 2 2 4 2" xfId="6906"/>
    <cellStyle name="Paryškinimas 2 2 2 4 2 2" xfId="14772"/>
    <cellStyle name="Paryškinimas 2 2 2 4 3" xfId="12358"/>
    <cellStyle name="Paryškinimas 2 2 2 5" xfId="6907"/>
    <cellStyle name="Paryškinimas 2 2 2 5 2" xfId="14773"/>
    <cellStyle name="Paryškinimas 2 2 2 6" xfId="11968"/>
    <cellStyle name="Paryškinimas 2 2 3" xfId="6908"/>
    <cellStyle name="Paryškinimas 2 2 3 2" xfId="6909"/>
    <cellStyle name="Paryškinimas 2 2 3 2 2" xfId="14774"/>
    <cellStyle name="Paryškinimas 2 2 3 3" xfId="11971"/>
    <cellStyle name="Paryškinimas 2 2 4" xfId="6910"/>
    <cellStyle name="Paryškinimas 2 2 4 2" xfId="6911"/>
    <cellStyle name="Paryškinimas 2 2 4 2 2" xfId="14775"/>
    <cellStyle name="Paryškinimas 2 2 4 3" xfId="11972"/>
    <cellStyle name="Paryškinimas 2 2 5" xfId="6912"/>
    <cellStyle name="Paryškinimas 2 2 5 2" xfId="14776"/>
    <cellStyle name="Paryškinimas 2 2 6" xfId="11967"/>
    <cellStyle name="Paryškinimas 3 2" xfId="6913"/>
    <cellStyle name="Paryškinimas 3 2 2" xfId="6914"/>
    <cellStyle name="Paryškinimas 3 2 2 2" xfId="6915"/>
    <cellStyle name="Paryškinimas 3 2 2 2 2" xfId="6916"/>
    <cellStyle name="Paryškinimas 3 2 2 2 2 2" xfId="14777"/>
    <cellStyle name="Paryškinimas 3 2 2 2 3" xfId="11975"/>
    <cellStyle name="Paryškinimas 3 2 2 3" xfId="6917"/>
    <cellStyle name="Paryškinimas 3 2 2 3 2" xfId="6918"/>
    <cellStyle name="Paryškinimas 3 2 2 3 2 2" xfId="14778"/>
    <cellStyle name="Paryškinimas 3 2 2 3 3" xfId="11976"/>
    <cellStyle name="Paryškinimas 3 2 2 4" xfId="6919"/>
    <cellStyle name="Paryškinimas 3 2 2 4 2" xfId="6920"/>
    <cellStyle name="Paryškinimas 3 2 2 4 2 2" xfId="14779"/>
    <cellStyle name="Paryškinimas 3 2 2 4 3" xfId="12359"/>
    <cellStyle name="Paryškinimas 3 2 2 5" xfId="6921"/>
    <cellStyle name="Paryškinimas 3 2 2 5 2" xfId="14780"/>
    <cellStyle name="Paryškinimas 3 2 2 6" xfId="11974"/>
    <cellStyle name="Paryškinimas 3 2 3" xfId="6922"/>
    <cellStyle name="Paryškinimas 3 2 3 2" xfId="6923"/>
    <cellStyle name="Paryškinimas 3 2 3 2 2" xfId="14781"/>
    <cellStyle name="Paryškinimas 3 2 3 3" xfId="11977"/>
    <cellStyle name="Paryškinimas 3 2 4" xfId="6924"/>
    <cellStyle name="Paryškinimas 3 2 4 2" xfId="6925"/>
    <cellStyle name="Paryškinimas 3 2 4 2 2" xfId="14782"/>
    <cellStyle name="Paryškinimas 3 2 4 3" xfId="11978"/>
    <cellStyle name="Paryškinimas 3 2 5" xfId="6926"/>
    <cellStyle name="Paryškinimas 3 2 5 2" xfId="14783"/>
    <cellStyle name="Paryškinimas 3 2 6" xfId="11973"/>
    <cellStyle name="Paryškinimas 4 2" xfId="6927"/>
    <cellStyle name="Paryškinimas 4 2 2" xfId="6928"/>
    <cellStyle name="Paryškinimas 4 2 2 2" xfId="6929"/>
    <cellStyle name="Paryškinimas 4 2 2 2 2" xfId="6930"/>
    <cellStyle name="Paryškinimas 4 2 2 2 2 2" xfId="14784"/>
    <cellStyle name="Paryškinimas 4 2 2 2 3" xfId="11981"/>
    <cellStyle name="Paryškinimas 4 2 2 3" xfId="6931"/>
    <cellStyle name="Paryškinimas 4 2 2 3 2" xfId="6932"/>
    <cellStyle name="Paryškinimas 4 2 2 3 2 2" xfId="14785"/>
    <cellStyle name="Paryškinimas 4 2 2 3 3" xfId="11982"/>
    <cellStyle name="Paryškinimas 4 2 2 4" xfId="6933"/>
    <cellStyle name="Paryškinimas 4 2 2 4 2" xfId="6934"/>
    <cellStyle name="Paryškinimas 4 2 2 4 2 2" xfId="14786"/>
    <cellStyle name="Paryškinimas 4 2 2 4 3" xfId="12360"/>
    <cellStyle name="Paryškinimas 4 2 2 5" xfId="6935"/>
    <cellStyle name="Paryškinimas 4 2 2 5 2" xfId="14787"/>
    <cellStyle name="Paryškinimas 4 2 2 6" xfId="11980"/>
    <cellStyle name="Paryškinimas 4 2 3" xfId="6936"/>
    <cellStyle name="Paryškinimas 4 2 3 2" xfId="6937"/>
    <cellStyle name="Paryškinimas 4 2 3 2 2" xfId="14788"/>
    <cellStyle name="Paryškinimas 4 2 3 3" xfId="11983"/>
    <cellStyle name="Paryškinimas 4 2 4" xfId="6938"/>
    <cellStyle name="Paryškinimas 4 2 4 2" xfId="6939"/>
    <cellStyle name="Paryškinimas 4 2 4 2 2" xfId="14789"/>
    <cellStyle name="Paryškinimas 4 2 4 3" xfId="11984"/>
    <cellStyle name="Paryškinimas 4 2 5" xfId="6940"/>
    <cellStyle name="Paryškinimas 4 2 5 2" xfId="6941"/>
    <cellStyle name="Paryškinimas 4 2 5 2 2" xfId="12467"/>
    <cellStyle name="Paryškinimas 4 2 5 3" xfId="12354"/>
    <cellStyle name="Paryškinimas 4 2 6" xfId="6942"/>
    <cellStyle name="Paryškinimas 4 2 6 2" xfId="12426"/>
    <cellStyle name="Paryškinimas 4 2 7" xfId="11979"/>
    <cellStyle name="Paryškinimas 5 2" xfId="6943"/>
    <cellStyle name="Paryškinimas 5 2 2" xfId="6944"/>
    <cellStyle name="Paryškinimas 5 2 2 2" xfId="6945"/>
    <cellStyle name="Paryškinimas 5 2 2 2 2" xfId="6946"/>
    <cellStyle name="Paryškinimas 5 2 2 2 2 2" xfId="14790"/>
    <cellStyle name="Paryškinimas 5 2 2 2 3" xfId="11987"/>
    <cellStyle name="Paryškinimas 5 2 2 3" xfId="6947"/>
    <cellStyle name="Paryškinimas 5 2 2 3 2" xfId="6948"/>
    <cellStyle name="Paryškinimas 5 2 2 3 2 2" xfId="14791"/>
    <cellStyle name="Paryškinimas 5 2 2 3 3" xfId="11988"/>
    <cellStyle name="Paryškinimas 5 2 2 4" xfId="6949"/>
    <cellStyle name="Paryškinimas 5 2 2 4 2" xfId="6950"/>
    <cellStyle name="Paryškinimas 5 2 2 4 2 2" xfId="14792"/>
    <cellStyle name="Paryškinimas 5 2 2 4 3" xfId="12361"/>
    <cellStyle name="Paryškinimas 5 2 2 5" xfId="6951"/>
    <cellStyle name="Paryškinimas 5 2 2 5 2" xfId="14793"/>
    <cellStyle name="Paryškinimas 5 2 2 6" xfId="11986"/>
    <cellStyle name="Paryškinimas 5 2 3" xfId="6952"/>
    <cellStyle name="Paryškinimas 5 2 3 2" xfId="6953"/>
    <cellStyle name="Paryškinimas 5 2 3 2 2" xfId="14794"/>
    <cellStyle name="Paryškinimas 5 2 3 3" xfId="11989"/>
    <cellStyle name="Paryškinimas 5 2 4" xfId="6954"/>
    <cellStyle name="Paryškinimas 5 2 4 2" xfId="6955"/>
    <cellStyle name="Paryškinimas 5 2 4 2 2" xfId="14795"/>
    <cellStyle name="Paryškinimas 5 2 4 3" xfId="11990"/>
    <cellStyle name="Paryškinimas 5 2 5" xfId="6956"/>
    <cellStyle name="Paryškinimas 5 2 5 2" xfId="14796"/>
    <cellStyle name="Paryškinimas 5 2 6" xfId="11985"/>
    <cellStyle name="Paryškinimas 6 2" xfId="6957"/>
    <cellStyle name="Paryškinimas 6 2 2" xfId="6958"/>
    <cellStyle name="Paryškinimas 6 2 2 2" xfId="6959"/>
    <cellStyle name="Paryškinimas 6 2 2 2 2" xfId="6960"/>
    <cellStyle name="Paryškinimas 6 2 2 2 2 2" xfId="14797"/>
    <cellStyle name="Paryškinimas 6 2 2 2 3" xfId="11993"/>
    <cellStyle name="Paryškinimas 6 2 2 3" xfId="6961"/>
    <cellStyle name="Paryškinimas 6 2 2 3 2" xfId="6962"/>
    <cellStyle name="Paryškinimas 6 2 2 3 2 2" xfId="14798"/>
    <cellStyle name="Paryškinimas 6 2 2 3 3" xfId="11994"/>
    <cellStyle name="Paryškinimas 6 2 2 4" xfId="6963"/>
    <cellStyle name="Paryškinimas 6 2 2 4 2" xfId="6964"/>
    <cellStyle name="Paryškinimas 6 2 2 4 2 2" xfId="14799"/>
    <cellStyle name="Paryškinimas 6 2 2 4 3" xfId="12362"/>
    <cellStyle name="Paryškinimas 6 2 2 5" xfId="6965"/>
    <cellStyle name="Paryškinimas 6 2 2 5 2" xfId="14800"/>
    <cellStyle name="Paryškinimas 6 2 2 6" xfId="11992"/>
    <cellStyle name="Paryškinimas 6 2 3" xfId="6966"/>
    <cellStyle name="Paryškinimas 6 2 3 2" xfId="6967"/>
    <cellStyle name="Paryškinimas 6 2 3 2 2" xfId="14801"/>
    <cellStyle name="Paryškinimas 6 2 3 3" xfId="11995"/>
    <cellStyle name="Paryškinimas 6 2 4" xfId="6968"/>
    <cellStyle name="Paryškinimas 6 2 4 2" xfId="6969"/>
    <cellStyle name="Paryškinimas 6 2 4 2 2" xfId="14802"/>
    <cellStyle name="Paryškinimas 6 2 4 3" xfId="11996"/>
    <cellStyle name="Paryškinimas 6 2 5" xfId="6970"/>
    <cellStyle name="Paryškinimas 6 2 5 2" xfId="14803"/>
    <cellStyle name="Paryškinimas 6 2 6" xfId="11991"/>
    <cellStyle name="Pastaba 2" xfId="6971"/>
    <cellStyle name="Pastaba 2 2" xfId="6972"/>
    <cellStyle name="Pastaba 2 2 10" xfId="6973"/>
    <cellStyle name="Pastaba 2 2 10 2" xfId="14804"/>
    <cellStyle name="Pastaba 2 2 11" xfId="11998"/>
    <cellStyle name="Pastaba 2 2 2" xfId="6974"/>
    <cellStyle name="Pastaba 2 2 2 2" xfId="6975"/>
    <cellStyle name="Pastaba 2 2 2 2 2" xfId="6976"/>
    <cellStyle name="Pastaba 2 2 2 2 2 2" xfId="6977"/>
    <cellStyle name="Pastaba 2 2 2 2 2 2 2" xfId="6978"/>
    <cellStyle name="Pastaba 2 2 2 2 2 2 2 2" xfId="6979"/>
    <cellStyle name="Pastaba 2 2 2 2 2 2 2 2 2" xfId="14805"/>
    <cellStyle name="Pastaba 2 2 2 2 2 2 2 3" xfId="12003"/>
    <cellStyle name="Pastaba 2 2 2 2 2 2 3" xfId="6980"/>
    <cellStyle name="Pastaba 2 2 2 2 2 2 3 2" xfId="14806"/>
    <cellStyle name="Pastaba 2 2 2 2 2 2 4" xfId="12002"/>
    <cellStyle name="Pastaba 2 2 2 2 2 3" xfId="6981"/>
    <cellStyle name="Pastaba 2 2 2 2 2 3 2" xfId="6982"/>
    <cellStyle name="Pastaba 2 2 2 2 2 3 2 2" xfId="14807"/>
    <cellStyle name="Pastaba 2 2 2 2 2 3 3" xfId="12004"/>
    <cellStyle name="Pastaba 2 2 2 2 2 4" xfId="6983"/>
    <cellStyle name="Pastaba 2 2 2 2 2 4 2" xfId="14808"/>
    <cellStyle name="Pastaba 2 2 2 2 2 5" xfId="12001"/>
    <cellStyle name="Pastaba 2 2 2 2 3" xfId="6984"/>
    <cellStyle name="Pastaba 2 2 2 2 3 2" xfId="6985"/>
    <cellStyle name="Pastaba 2 2 2 2 3 2 2" xfId="6986"/>
    <cellStyle name="Pastaba 2 2 2 2 3 2 2 2" xfId="14809"/>
    <cellStyle name="Pastaba 2 2 2 2 3 2 3" xfId="12006"/>
    <cellStyle name="Pastaba 2 2 2 2 3 3" xfId="6987"/>
    <cellStyle name="Pastaba 2 2 2 2 3 3 2" xfId="14810"/>
    <cellStyle name="Pastaba 2 2 2 2 3 4" xfId="12005"/>
    <cellStyle name="Pastaba 2 2 2 2 4" xfId="6988"/>
    <cellStyle name="Pastaba 2 2 2 2 4 2" xfId="6989"/>
    <cellStyle name="Pastaba 2 2 2 2 4 2 2" xfId="14811"/>
    <cellStyle name="Pastaba 2 2 2 2 4 3" xfId="12007"/>
    <cellStyle name="Pastaba 2 2 2 2 5" xfId="6990"/>
    <cellStyle name="Pastaba 2 2 2 2 5 2" xfId="14812"/>
    <cellStyle name="Pastaba 2 2 2 2 6" xfId="12000"/>
    <cellStyle name="Pastaba 2 2 2 3" xfId="6991"/>
    <cellStyle name="Pastaba 2 2 2 3 2" xfId="6992"/>
    <cellStyle name="Pastaba 2 2 2 3 2 2" xfId="6993"/>
    <cellStyle name="Pastaba 2 2 2 3 2 2 2" xfId="6994"/>
    <cellStyle name="Pastaba 2 2 2 3 2 2 2 2" xfId="14813"/>
    <cellStyle name="Pastaba 2 2 2 3 2 2 3" xfId="12010"/>
    <cellStyle name="Pastaba 2 2 2 3 2 3" xfId="6995"/>
    <cellStyle name="Pastaba 2 2 2 3 2 3 2" xfId="14814"/>
    <cellStyle name="Pastaba 2 2 2 3 2 4" xfId="12009"/>
    <cellStyle name="Pastaba 2 2 2 3 3" xfId="6996"/>
    <cellStyle name="Pastaba 2 2 2 3 3 2" xfId="6997"/>
    <cellStyle name="Pastaba 2 2 2 3 3 2 2" xfId="14815"/>
    <cellStyle name="Pastaba 2 2 2 3 3 3" xfId="12011"/>
    <cellStyle name="Pastaba 2 2 2 3 4" xfId="6998"/>
    <cellStyle name="Pastaba 2 2 2 3 4 2" xfId="14816"/>
    <cellStyle name="Pastaba 2 2 2 3 5" xfId="12008"/>
    <cellStyle name="Pastaba 2 2 2 4" xfId="6999"/>
    <cellStyle name="Pastaba 2 2 2 4 2" xfId="7000"/>
    <cellStyle name="Pastaba 2 2 2 4 2 2" xfId="7001"/>
    <cellStyle name="Pastaba 2 2 2 4 2 2 2" xfId="14817"/>
    <cellStyle name="Pastaba 2 2 2 4 2 3" xfId="12013"/>
    <cellStyle name="Pastaba 2 2 2 4 3" xfId="7002"/>
    <cellStyle name="Pastaba 2 2 2 4 3 2" xfId="14818"/>
    <cellStyle name="Pastaba 2 2 2 4 4" xfId="12012"/>
    <cellStyle name="Pastaba 2 2 2 5" xfId="7003"/>
    <cellStyle name="Pastaba 2 2 2 5 2" xfId="7004"/>
    <cellStyle name="Pastaba 2 2 2 5 2 2" xfId="14819"/>
    <cellStyle name="Pastaba 2 2 2 5 3" xfId="12014"/>
    <cellStyle name="Pastaba 2 2 2 6" xfId="7005"/>
    <cellStyle name="Pastaba 2 2 2 6 2" xfId="14820"/>
    <cellStyle name="Pastaba 2 2 2 7" xfId="11999"/>
    <cellStyle name="Pastaba 2 2 3" xfId="7006"/>
    <cellStyle name="Pastaba 2 2 3 2" xfId="7007"/>
    <cellStyle name="Pastaba 2 2 3 2 2" xfId="7008"/>
    <cellStyle name="Pastaba 2 2 3 2 2 2" xfId="7009"/>
    <cellStyle name="Pastaba 2 2 3 2 2 2 2" xfId="7010"/>
    <cellStyle name="Pastaba 2 2 3 2 2 2 2 2" xfId="14821"/>
    <cellStyle name="Pastaba 2 2 3 2 2 2 3" xfId="12018"/>
    <cellStyle name="Pastaba 2 2 3 2 2 3" xfId="7011"/>
    <cellStyle name="Pastaba 2 2 3 2 2 3 2" xfId="14822"/>
    <cellStyle name="Pastaba 2 2 3 2 2 4" xfId="12017"/>
    <cellStyle name="Pastaba 2 2 3 2 3" xfId="7012"/>
    <cellStyle name="Pastaba 2 2 3 2 3 2" xfId="7013"/>
    <cellStyle name="Pastaba 2 2 3 2 3 2 2" xfId="14823"/>
    <cellStyle name="Pastaba 2 2 3 2 3 3" xfId="12019"/>
    <cellStyle name="Pastaba 2 2 3 2 4" xfId="7014"/>
    <cellStyle name="Pastaba 2 2 3 2 4 2" xfId="14824"/>
    <cellStyle name="Pastaba 2 2 3 2 5" xfId="12016"/>
    <cellStyle name="Pastaba 2 2 3 3" xfId="7015"/>
    <cellStyle name="Pastaba 2 2 3 3 2" xfId="7016"/>
    <cellStyle name="Pastaba 2 2 3 3 2 2" xfId="7017"/>
    <cellStyle name="Pastaba 2 2 3 3 2 2 2" xfId="14825"/>
    <cellStyle name="Pastaba 2 2 3 3 2 3" xfId="12021"/>
    <cellStyle name="Pastaba 2 2 3 3 3" xfId="7018"/>
    <cellStyle name="Pastaba 2 2 3 3 3 2" xfId="14826"/>
    <cellStyle name="Pastaba 2 2 3 3 4" xfId="12020"/>
    <cellStyle name="Pastaba 2 2 3 4" xfId="7019"/>
    <cellStyle name="Pastaba 2 2 3 4 2" xfId="7020"/>
    <cellStyle name="Pastaba 2 2 3 4 2 2" xfId="14827"/>
    <cellStyle name="Pastaba 2 2 3 4 3" xfId="12022"/>
    <cellStyle name="Pastaba 2 2 3 5" xfId="7021"/>
    <cellStyle name="Pastaba 2 2 3 5 2" xfId="14828"/>
    <cellStyle name="Pastaba 2 2 3 6" xfId="12015"/>
    <cellStyle name="Pastaba 2 2 4" xfId="7022"/>
    <cellStyle name="Pastaba 2 2 4 2" xfId="7023"/>
    <cellStyle name="Pastaba 2 2 4 2 2" xfId="7024"/>
    <cellStyle name="Pastaba 2 2 4 2 2 2" xfId="7025"/>
    <cellStyle name="Pastaba 2 2 4 2 2 2 2" xfId="14829"/>
    <cellStyle name="Pastaba 2 2 4 2 2 3" xfId="12025"/>
    <cellStyle name="Pastaba 2 2 4 2 3" xfId="7026"/>
    <cellStyle name="Pastaba 2 2 4 2 3 2" xfId="14830"/>
    <cellStyle name="Pastaba 2 2 4 2 4" xfId="12024"/>
    <cellStyle name="Pastaba 2 2 4 3" xfId="7027"/>
    <cellStyle name="Pastaba 2 2 4 3 2" xfId="7028"/>
    <cellStyle name="Pastaba 2 2 4 3 2 2" xfId="14831"/>
    <cellStyle name="Pastaba 2 2 4 3 3" xfId="12026"/>
    <cellStyle name="Pastaba 2 2 4 4" xfId="7029"/>
    <cellStyle name="Pastaba 2 2 4 4 2" xfId="14832"/>
    <cellStyle name="Pastaba 2 2 4 5" xfId="12023"/>
    <cellStyle name="Pastaba 2 2 5" xfId="7030"/>
    <cellStyle name="Pastaba 2 2 5 2" xfId="7031"/>
    <cellStyle name="Pastaba 2 2 5 2 2" xfId="7032"/>
    <cellStyle name="Pastaba 2 2 5 2 2 2" xfId="14833"/>
    <cellStyle name="Pastaba 2 2 5 2 3" xfId="12028"/>
    <cellStyle name="Pastaba 2 2 5 3" xfId="7033"/>
    <cellStyle name="Pastaba 2 2 5 3 2" xfId="14834"/>
    <cellStyle name="Pastaba 2 2 5 4" xfId="12027"/>
    <cellStyle name="Pastaba 2 2 6" xfId="7034"/>
    <cellStyle name="Pastaba 2 2 6 2" xfId="7035"/>
    <cellStyle name="Pastaba 2 2 6 2 2" xfId="14835"/>
    <cellStyle name="Pastaba 2 2 6 3" xfId="12029"/>
    <cellStyle name="Pastaba 2 2 7" xfId="7036"/>
    <cellStyle name="Pastaba 2 2 7 2" xfId="7037"/>
    <cellStyle name="Pastaba 2 2 7 2 2" xfId="14836"/>
    <cellStyle name="Pastaba 2 2 7 3" xfId="12030"/>
    <cellStyle name="Pastaba 2 2 8" xfId="7038"/>
    <cellStyle name="Pastaba 2 2 8 2" xfId="7039"/>
    <cellStyle name="Pastaba 2 2 8 2 2" xfId="14837"/>
    <cellStyle name="Pastaba 2 2 8 3" xfId="12031"/>
    <cellStyle name="Pastaba 2 2 9" xfId="7040"/>
    <cellStyle name="Pastaba 2 2 9 2" xfId="7041"/>
    <cellStyle name="Pastaba 2 2 9 2 2" xfId="14838"/>
    <cellStyle name="Pastaba 2 2 9 3" xfId="12363"/>
    <cellStyle name="Pastaba 2 3" xfId="7042"/>
    <cellStyle name="Pastaba 2 3 2" xfId="7043"/>
    <cellStyle name="Pastaba 2 3 2 2" xfId="7044"/>
    <cellStyle name="Pastaba 2 3 2 2 2" xfId="7045"/>
    <cellStyle name="Pastaba 2 3 2 2 2 2" xfId="7046"/>
    <cellStyle name="Pastaba 2 3 2 2 2 2 2" xfId="7047"/>
    <cellStyle name="Pastaba 2 3 2 2 2 2 2 2" xfId="14839"/>
    <cellStyle name="Pastaba 2 3 2 2 2 2 3" xfId="12036"/>
    <cellStyle name="Pastaba 2 3 2 2 2 3" xfId="7048"/>
    <cellStyle name="Pastaba 2 3 2 2 2 3 2" xfId="14840"/>
    <cellStyle name="Pastaba 2 3 2 2 2 4" xfId="12035"/>
    <cellStyle name="Pastaba 2 3 2 2 3" xfId="7049"/>
    <cellStyle name="Pastaba 2 3 2 2 3 2" xfId="7050"/>
    <cellStyle name="Pastaba 2 3 2 2 3 2 2" xfId="14841"/>
    <cellStyle name="Pastaba 2 3 2 2 3 3" xfId="12037"/>
    <cellStyle name="Pastaba 2 3 2 2 4" xfId="7051"/>
    <cellStyle name="Pastaba 2 3 2 2 4 2" xfId="14842"/>
    <cellStyle name="Pastaba 2 3 2 2 5" xfId="12034"/>
    <cellStyle name="Pastaba 2 3 2 3" xfId="7052"/>
    <cellStyle name="Pastaba 2 3 2 3 2" xfId="7053"/>
    <cellStyle name="Pastaba 2 3 2 3 2 2" xfId="7054"/>
    <cellStyle name="Pastaba 2 3 2 3 2 2 2" xfId="14843"/>
    <cellStyle name="Pastaba 2 3 2 3 2 3" xfId="12039"/>
    <cellStyle name="Pastaba 2 3 2 3 3" xfId="7055"/>
    <cellStyle name="Pastaba 2 3 2 3 3 2" xfId="14844"/>
    <cellStyle name="Pastaba 2 3 2 3 4" xfId="12038"/>
    <cellStyle name="Pastaba 2 3 2 4" xfId="7056"/>
    <cellStyle name="Pastaba 2 3 2 4 2" xfId="7057"/>
    <cellStyle name="Pastaba 2 3 2 4 2 2" xfId="14845"/>
    <cellStyle name="Pastaba 2 3 2 4 3" xfId="12040"/>
    <cellStyle name="Pastaba 2 3 2 5" xfId="7058"/>
    <cellStyle name="Pastaba 2 3 2 5 2" xfId="14846"/>
    <cellStyle name="Pastaba 2 3 2 6" xfId="12033"/>
    <cellStyle name="Pastaba 2 3 3" xfId="7059"/>
    <cellStyle name="Pastaba 2 3 3 2" xfId="7060"/>
    <cellStyle name="Pastaba 2 3 3 2 2" xfId="7061"/>
    <cellStyle name="Pastaba 2 3 3 2 2 2" xfId="7062"/>
    <cellStyle name="Pastaba 2 3 3 2 2 2 2" xfId="14847"/>
    <cellStyle name="Pastaba 2 3 3 2 2 3" xfId="12043"/>
    <cellStyle name="Pastaba 2 3 3 2 3" xfId="7063"/>
    <cellStyle name="Pastaba 2 3 3 2 3 2" xfId="14848"/>
    <cellStyle name="Pastaba 2 3 3 2 4" xfId="12042"/>
    <cellStyle name="Pastaba 2 3 3 3" xfId="7064"/>
    <cellStyle name="Pastaba 2 3 3 3 2" xfId="7065"/>
    <cellStyle name="Pastaba 2 3 3 3 2 2" xfId="14849"/>
    <cellStyle name="Pastaba 2 3 3 3 3" xfId="12044"/>
    <cellStyle name="Pastaba 2 3 3 4" xfId="7066"/>
    <cellStyle name="Pastaba 2 3 3 4 2" xfId="14850"/>
    <cellStyle name="Pastaba 2 3 3 5" xfId="12041"/>
    <cellStyle name="Pastaba 2 3 4" xfId="7067"/>
    <cellStyle name="Pastaba 2 3 4 2" xfId="7068"/>
    <cellStyle name="Pastaba 2 3 4 2 2" xfId="7069"/>
    <cellStyle name="Pastaba 2 3 4 2 2 2" xfId="14851"/>
    <cellStyle name="Pastaba 2 3 4 2 3" xfId="12046"/>
    <cellStyle name="Pastaba 2 3 4 3" xfId="7070"/>
    <cellStyle name="Pastaba 2 3 4 3 2" xfId="14852"/>
    <cellStyle name="Pastaba 2 3 4 4" xfId="12045"/>
    <cellStyle name="Pastaba 2 3 5" xfId="7071"/>
    <cellStyle name="Pastaba 2 3 5 2" xfId="7072"/>
    <cellStyle name="Pastaba 2 3 5 2 2" xfId="14853"/>
    <cellStyle name="Pastaba 2 3 5 3" xfId="12047"/>
    <cellStyle name="Pastaba 2 3 6" xfId="7073"/>
    <cellStyle name="Pastaba 2 3 6 2" xfId="14854"/>
    <cellStyle name="Pastaba 2 3 7" xfId="12032"/>
    <cellStyle name="Pastaba 2 4" xfId="7074"/>
    <cellStyle name="Pastaba 2 4 2" xfId="7075"/>
    <cellStyle name="Pastaba 2 4 2 2" xfId="7076"/>
    <cellStyle name="Pastaba 2 4 2 2 2" xfId="7077"/>
    <cellStyle name="Pastaba 2 4 2 2 2 2" xfId="7078"/>
    <cellStyle name="Pastaba 2 4 2 2 2 2 2" xfId="14855"/>
    <cellStyle name="Pastaba 2 4 2 2 2 3" xfId="12051"/>
    <cellStyle name="Pastaba 2 4 2 2 3" xfId="7079"/>
    <cellStyle name="Pastaba 2 4 2 2 3 2" xfId="14856"/>
    <cellStyle name="Pastaba 2 4 2 2 4" xfId="12050"/>
    <cellStyle name="Pastaba 2 4 2 3" xfId="7080"/>
    <cellStyle name="Pastaba 2 4 2 3 2" xfId="7081"/>
    <cellStyle name="Pastaba 2 4 2 3 2 2" xfId="14857"/>
    <cellStyle name="Pastaba 2 4 2 3 3" xfId="12052"/>
    <cellStyle name="Pastaba 2 4 2 4" xfId="7082"/>
    <cellStyle name="Pastaba 2 4 2 4 2" xfId="14858"/>
    <cellStyle name="Pastaba 2 4 2 5" xfId="12049"/>
    <cellStyle name="Pastaba 2 4 3" xfId="7083"/>
    <cellStyle name="Pastaba 2 4 3 2" xfId="7084"/>
    <cellStyle name="Pastaba 2 4 3 2 2" xfId="7085"/>
    <cellStyle name="Pastaba 2 4 3 2 2 2" xfId="14859"/>
    <cellStyle name="Pastaba 2 4 3 2 3" xfId="12054"/>
    <cellStyle name="Pastaba 2 4 3 3" xfId="7086"/>
    <cellStyle name="Pastaba 2 4 3 3 2" xfId="14860"/>
    <cellStyle name="Pastaba 2 4 3 4" xfId="12053"/>
    <cellStyle name="Pastaba 2 4 4" xfId="7087"/>
    <cellStyle name="Pastaba 2 4 4 2" xfId="7088"/>
    <cellStyle name="Pastaba 2 4 4 2 2" xfId="14861"/>
    <cellStyle name="Pastaba 2 4 4 3" xfId="12055"/>
    <cellStyle name="Pastaba 2 4 5" xfId="7089"/>
    <cellStyle name="Pastaba 2 4 5 2" xfId="14862"/>
    <cellStyle name="Pastaba 2 4 6" xfId="12048"/>
    <cellStyle name="Pastaba 2 5" xfId="7090"/>
    <cellStyle name="Pastaba 2 5 2" xfId="7091"/>
    <cellStyle name="Pastaba 2 5 2 2" xfId="7092"/>
    <cellStyle name="Pastaba 2 5 2 2 2" xfId="7093"/>
    <cellStyle name="Pastaba 2 5 2 2 2 2" xfId="7094"/>
    <cellStyle name="Pastaba 2 5 2 2 2 2 2" xfId="14863"/>
    <cellStyle name="Pastaba 2 5 2 2 2 3" xfId="12059"/>
    <cellStyle name="Pastaba 2 5 2 2 3" xfId="7095"/>
    <cellStyle name="Pastaba 2 5 2 2 3 2" xfId="14864"/>
    <cellStyle name="Pastaba 2 5 2 2 4" xfId="12058"/>
    <cellStyle name="Pastaba 2 5 2 3" xfId="7096"/>
    <cellStyle name="Pastaba 2 5 2 3 2" xfId="7097"/>
    <cellStyle name="Pastaba 2 5 2 3 2 2" xfId="14865"/>
    <cellStyle name="Pastaba 2 5 2 3 3" xfId="12060"/>
    <cellStyle name="Pastaba 2 5 2 4" xfId="7098"/>
    <cellStyle name="Pastaba 2 5 2 4 2" xfId="14866"/>
    <cellStyle name="Pastaba 2 5 2 5" xfId="12057"/>
    <cellStyle name="Pastaba 2 5 3" xfId="7099"/>
    <cellStyle name="Pastaba 2 5 3 2" xfId="7100"/>
    <cellStyle name="Pastaba 2 5 3 2 2" xfId="7101"/>
    <cellStyle name="Pastaba 2 5 3 2 2 2" xfId="14867"/>
    <cellStyle name="Pastaba 2 5 3 2 3" xfId="12062"/>
    <cellStyle name="Pastaba 2 5 3 3" xfId="7102"/>
    <cellStyle name="Pastaba 2 5 3 3 2" xfId="14868"/>
    <cellStyle name="Pastaba 2 5 3 4" xfId="12061"/>
    <cellStyle name="Pastaba 2 5 4" xfId="7103"/>
    <cellStyle name="Pastaba 2 5 4 2" xfId="7104"/>
    <cellStyle name="Pastaba 2 5 4 2 2" xfId="14869"/>
    <cellStyle name="Pastaba 2 5 4 3" xfId="12063"/>
    <cellStyle name="Pastaba 2 5 5" xfId="7105"/>
    <cellStyle name="Pastaba 2 5 5 2" xfId="14870"/>
    <cellStyle name="Pastaba 2 5 6" xfId="12056"/>
    <cellStyle name="Pastaba 2 6" xfId="7106"/>
    <cellStyle name="Pastaba 2 6 2" xfId="7107"/>
    <cellStyle name="Pastaba 2 6 2 2" xfId="14871"/>
    <cellStyle name="Pastaba 2 6 3" xfId="12064"/>
    <cellStyle name="Pastaba 2 7" xfId="7108"/>
    <cellStyle name="Pastaba 2 7 2" xfId="7109"/>
    <cellStyle name="Pastaba 2 7 2 2" xfId="14872"/>
    <cellStyle name="Pastaba 2 7 3" xfId="12065"/>
    <cellStyle name="Pastaba 2 8" xfId="7110"/>
    <cellStyle name="Pastaba 2 8 2" xfId="14873"/>
    <cellStyle name="Pastaba 2 9" xfId="11997"/>
    <cellStyle name="Pastaba 3" xfId="7111"/>
    <cellStyle name="Pastaba 3 2" xfId="7112"/>
    <cellStyle name="Pastaba 3 2 2" xfId="7113"/>
    <cellStyle name="Pastaba 3 2 2 2" xfId="7114"/>
    <cellStyle name="Pastaba 3 2 2 2 2" xfId="7115"/>
    <cellStyle name="Pastaba 3 2 2 2 2 2" xfId="7116"/>
    <cellStyle name="Pastaba 3 2 2 2 2 2 2" xfId="7117"/>
    <cellStyle name="Pastaba 3 2 2 2 2 2 2 2" xfId="7118"/>
    <cellStyle name="Pastaba 3 2 2 2 2 2 2 2 2" xfId="14874"/>
    <cellStyle name="Pastaba 3 2 2 2 2 2 2 3" xfId="12072"/>
    <cellStyle name="Pastaba 3 2 2 2 2 2 3" xfId="7119"/>
    <cellStyle name="Pastaba 3 2 2 2 2 2 3 2" xfId="14875"/>
    <cellStyle name="Pastaba 3 2 2 2 2 2 4" xfId="12071"/>
    <cellStyle name="Pastaba 3 2 2 2 2 3" xfId="7120"/>
    <cellStyle name="Pastaba 3 2 2 2 2 3 2" xfId="7121"/>
    <cellStyle name="Pastaba 3 2 2 2 2 3 2 2" xfId="14876"/>
    <cellStyle name="Pastaba 3 2 2 2 2 3 3" xfId="12073"/>
    <cellStyle name="Pastaba 3 2 2 2 2 4" xfId="7122"/>
    <cellStyle name="Pastaba 3 2 2 2 2 4 2" xfId="14877"/>
    <cellStyle name="Pastaba 3 2 2 2 2 5" xfId="12070"/>
    <cellStyle name="Pastaba 3 2 2 2 3" xfId="7123"/>
    <cellStyle name="Pastaba 3 2 2 2 3 2" xfId="7124"/>
    <cellStyle name="Pastaba 3 2 2 2 3 2 2" xfId="7125"/>
    <cellStyle name="Pastaba 3 2 2 2 3 2 2 2" xfId="14878"/>
    <cellStyle name="Pastaba 3 2 2 2 3 2 3" xfId="12075"/>
    <cellStyle name="Pastaba 3 2 2 2 3 3" xfId="7126"/>
    <cellStyle name="Pastaba 3 2 2 2 3 3 2" xfId="14879"/>
    <cellStyle name="Pastaba 3 2 2 2 3 4" xfId="12074"/>
    <cellStyle name="Pastaba 3 2 2 2 4" xfId="7127"/>
    <cellStyle name="Pastaba 3 2 2 2 4 2" xfId="7128"/>
    <cellStyle name="Pastaba 3 2 2 2 4 2 2" xfId="14880"/>
    <cellStyle name="Pastaba 3 2 2 2 4 3" xfId="12076"/>
    <cellStyle name="Pastaba 3 2 2 2 5" xfId="7129"/>
    <cellStyle name="Pastaba 3 2 2 2 5 2" xfId="14881"/>
    <cellStyle name="Pastaba 3 2 2 2 6" xfId="12069"/>
    <cellStyle name="Pastaba 3 2 2 3" xfId="7130"/>
    <cellStyle name="Pastaba 3 2 2 3 2" xfId="7131"/>
    <cellStyle name="Pastaba 3 2 2 3 2 2" xfId="7132"/>
    <cellStyle name="Pastaba 3 2 2 3 2 2 2" xfId="7133"/>
    <cellStyle name="Pastaba 3 2 2 3 2 2 2 2" xfId="14882"/>
    <cellStyle name="Pastaba 3 2 2 3 2 2 3" xfId="12079"/>
    <cellStyle name="Pastaba 3 2 2 3 2 3" xfId="7134"/>
    <cellStyle name="Pastaba 3 2 2 3 2 3 2" xfId="14883"/>
    <cellStyle name="Pastaba 3 2 2 3 2 4" xfId="12078"/>
    <cellStyle name="Pastaba 3 2 2 3 3" xfId="7135"/>
    <cellStyle name="Pastaba 3 2 2 3 3 2" xfId="7136"/>
    <cellStyle name="Pastaba 3 2 2 3 3 2 2" xfId="14884"/>
    <cellStyle name="Pastaba 3 2 2 3 3 3" xfId="12080"/>
    <cellStyle name="Pastaba 3 2 2 3 4" xfId="7137"/>
    <cellStyle name="Pastaba 3 2 2 3 4 2" xfId="14885"/>
    <cellStyle name="Pastaba 3 2 2 3 5" xfId="12077"/>
    <cellStyle name="Pastaba 3 2 2 4" xfId="7138"/>
    <cellStyle name="Pastaba 3 2 2 4 2" xfId="7139"/>
    <cellStyle name="Pastaba 3 2 2 4 2 2" xfId="7140"/>
    <cellStyle name="Pastaba 3 2 2 4 2 2 2" xfId="14886"/>
    <cellStyle name="Pastaba 3 2 2 4 2 3" xfId="12082"/>
    <cellStyle name="Pastaba 3 2 2 4 3" xfId="7141"/>
    <cellStyle name="Pastaba 3 2 2 4 3 2" xfId="14887"/>
    <cellStyle name="Pastaba 3 2 2 4 4" xfId="12081"/>
    <cellStyle name="Pastaba 3 2 2 5" xfId="7142"/>
    <cellStyle name="Pastaba 3 2 2 5 2" xfId="7143"/>
    <cellStyle name="Pastaba 3 2 2 5 2 2" xfId="14888"/>
    <cellStyle name="Pastaba 3 2 2 5 3" xfId="12083"/>
    <cellStyle name="Pastaba 3 2 2 6" xfId="7144"/>
    <cellStyle name="Pastaba 3 2 2 6 2" xfId="14889"/>
    <cellStyle name="Pastaba 3 2 2 7" xfId="12068"/>
    <cellStyle name="Pastaba 3 2 3" xfId="7145"/>
    <cellStyle name="Pastaba 3 2 3 2" xfId="7146"/>
    <cellStyle name="Pastaba 3 2 3 2 2" xfId="7147"/>
    <cellStyle name="Pastaba 3 2 3 2 2 2" xfId="7148"/>
    <cellStyle name="Pastaba 3 2 3 2 2 2 2" xfId="7149"/>
    <cellStyle name="Pastaba 3 2 3 2 2 2 2 2" xfId="14890"/>
    <cellStyle name="Pastaba 3 2 3 2 2 2 3" xfId="12087"/>
    <cellStyle name="Pastaba 3 2 3 2 2 3" xfId="7150"/>
    <cellStyle name="Pastaba 3 2 3 2 2 3 2" xfId="14891"/>
    <cellStyle name="Pastaba 3 2 3 2 2 4" xfId="12086"/>
    <cellStyle name="Pastaba 3 2 3 2 3" xfId="7151"/>
    <cellStyle name="Pastaba 3 2 3 2 3 2" xfId="7152"/>
    <cellStyle name="Pastaba 3 2 3 2 3 2 2" xfId="14892"/>
    <cellStyle name="Pastaba 3 2 3 2 3 3" xfId="12088"/>
    <cellStyle name="Pastaba 3 2 3 2 4" xfId="7153"/>
    <cellStyle name="Pastaba 3 2 3 2 4 2" xfId="14893"/>
    <cellStyle name="Pastaba 3 2 3 2 5" xfId="12085"/>
    <cellStyle name="Pastaba 3 2 3 3" xfId="7154"/>
    <cellStyle name="Pastaba 3 2 3 3 2" xfId="7155"/>
    <cellStyle name="Pastaba 3 2 3 3 2 2" xfId="7156"/>
    <cellStyle name="Pastaba 3 2 3 3 2 2 2" xfId="14894"/>
    <cellStyle name="Pastaba 3 2 3 3 2 3" xfId="12090"/>
    <cellStyle name="Pastaba 3 2 3 3 3" xfId="7157"/>
    <cellStyle name="Pastaba 3 2 3 3 3 2" xfId="14895"/>
    <cellStyle name="Pastaba 3 2 3 3 4" xfId="12089"/>
    <cellStyle name="Pastaba 3 2 3 4" xfId="7158"/>
    <cellStyle name="Pastaba 3 2 3 4 2" xfId="7159"/>
    <cellStyle name="Pastaba 3 2 3 4 2 2" xfId="14896"/>
    <cellStyle name="Pastaba 3 2 3 4 3" xfId="12091"/>
    <cellStyle name="Pastaba 3 2 3 5" xfId="7160"/>
    <cellStyle name="Pastaba 3 2 3 5 2" xfId="14897"/>
    <cellStyle name="Pastaba 3 2 3 6" xfId="12084"/>
    <cellStyle name="Pastaba 3 2 4" xfId="7161"/>
    <cellStyle name="Pastaba 3 2 4 2" xfId="7162"/>
    <cellStyle name="Pastaba 3 2 4 2 2" xfId="7163"/>
    <cellStyle name="Pastaba 3 2 4 2 2 2" xfId="7164"/>
    <cellStyle name="Pastaba 3 2 4 2 2 2 2" xfId="14898"/>
    <cellStyle name="Pastaba 3 2 4 2 2 3" xfId="12094"/>
    <cellStyle name="Pastaba 3 2 4 2 3" xfId="7165"/>
    <cellStyle name="Pastaba 3 2 4 2 3 2" xfId="14899"/>
    <cellStyle name="Pastaba 3 2 4 2 4" xfId="12093"/>
    <cellStyle name="Pastaba 3 2 4 3" xfId="7166"/>
    <cellStyle name="Pastaba 3 2 4 3 2" xfId="7167"/>
    <cellStyle name="Pastaba 3 2 4 3 2 2" xfId="14900"/>
    <cellStyle name="Pastaba 3 2 4 3 3" xfId="12095"/>
    <cellStyle name="Pastaba 3 2 4 4" xfId="7168"/>
    <cellStyle name="Pastaba 3 2 4 4 2" xfId="14901"/>
    <cellStyle name="Pastaba 3 2 4 5" xfId="12092"/>
    <cellStyle name="Pastaba 3 2 5" xfId="7169"/>
    <cellStyle name="Pastaba 3 2 5 2" xfId="7170"/>
    <cellStyle name="Pastaba 3 2 5 2 2" xfId="7171"/>
    <cellStyle name="Pastaba 3 2 5 2 2 2" xfId="14902"/>
    <cellStyle name="Pastaba 3 2 5 2 3" xfId="12097"/>
    <cellStyle name="Pastaba 3 2 5 3" xfId="7172"/>
    <cellStyle name="Pastaba 3 2 5 3 2" xfId="14903"/>
    <cellStyle name="Pastaba 3 2 5 4" xfId="12096"/>
    <cellStyle name="Pastaba 3 2 6" xfId="7173"/>
    <cellStyle name="Pastaba 3 2 6 2" xfId="7174"/>
    <cellStyle name="Pastaba 3 2 6 2 2" xfId="14904"/>
    <cellStyle name="Pastaba 3 2 6 3" xfId="12098"/>
    <cellStyle name="Pastaba 3 2 7" xfId="7175"/>
    <cellStyle name="Pastaba 3 2 7 2" xfId="14905"/>
    <cellStyle name="Pastaba 3 2 8" xfId="12067"/>
    <cellStyle name="Pastaba 3 3" xfId="7176"/>
    <cellStyle name="Pastaba 3 3 2" xfId="7177"/>
    <cellStyle name="Pastaba 3 3 2 2" xfId="7178"/>
    <cellStyle name="Pastaba 3 3 2 2 2" xfId="7179"/>
    <cellStyle name="Pastaba 3 3 2 2 2 2" xfId="7180"/>
    <cellStyle name="Pastaba 3 3 2 2 2 2 2" xfId="7181"/>
    <cellStyle name="Pastaba 3 3 2 2 2 2 2 2" xfId="14906"/>
    <cellStyle name="Pastaba 3 3 2 2 2 2 3" xfId="12103"/>
    <cellStyle name="Pastaba 3 3 2 2 2 3" xfId="7182"/>
    <cellStyle name="Pastaba 3 3 2 2 2 3 2" xfId="14907"/>
    <cellStyle name="Pastaba 3 3 2 2 2 4" xfId="12102"/>
    <cellStyle name="Pastaba 3 3 2 2 3" xfId="7183"/>
    <cellStyle name="Pastaba 3 3 2 2 3 2" xfId="7184"/>
    <cellStyle name="Pastaba 3 3 2 2 3 2 2" xfId="14908"/>
    <cellStyle name="Pastaba 3 3 2 2 3 3" xfId="12104"/>
    <cellStyle name="Pastaba 3 3 2 2 4" xfId="7185"/>
    <cellStyle name="Pastaba 3 3 2 2 4 2" xfId="14909"/>
    <cellStyle name="Pastaba 3 3 2 2 5" xfId="12101"/>
    <cellStyle name="Pastaba 3 3 2 3" xfId="7186"/>
    <cellStyle name="Pastaba 3 3 2 3 2" xfId="7187"/>
    <cellStyle name="Pastaba 3 3 2 3 2 2" xfId="7188"/>
    <cellStyle name="Pastaba 3 3 2 3 2 2 2" xfId="14910"/>
    <cellStyle name="Pastaba 3 3 2 3 2 3" xfId="12106"/>
    <cellStyle name="Pastaba 3 3 2 3 3" xfId="7189"/>
    <cellStyle name="Pastaba 3 3 2 3 3 2" xfId="14911"/>
    <cellStyle name="Pastaba 3 3 2 3 4" xfId="12105"/>
    <cellStyle name="Pastaba 3 3 2 4" xfId="7190"/>
    <cellStyle name="Pastaba 3 3 2 4 2" xfId="7191"/>
    <cellStyle name="Pastaba 3 3 2 4 2 2" xfId="14912"/>
    <cellStyle name="Pastaba 3 3 2 4 3" xfId="12107"/>
    <cellStyle name="Pastaba 3 3 2 5" xfId="7192"/>
    <cellStyle name="Pastaba 3 3 2 5 2" xfId="14913"/>
    <cellStyle name="Pastaba 3 3 2 6" xfId="12100"/>
    <cellStyle name="Pastaba 3 3 3" xfId="7193"/>
    <cellStyle name="Pastaba 3 3 3 2" xfId="7194"/>
    <cellStyle name="Pastaba 3 3 3 2 2" xfId="7195"/>
    <cellStyle name="Pastaba 3 3 3 2 2 2" xfId="7196"/>
    <cellStyle name="Pastaba 3 3 3 2 2 2 2" xfId="14914"/>
    <cellStyle name="Pastaba 3 3 3 2 2 3" xfId="12110"/>
    <cellStyle name="Pastaba 3 3 3 2 3" xfId="7197"/>
    <cellStyle name="Pastaba 3 3 3 2 3 2" xfId="14915"/>
    <cellStyle name="Pastaba 3 3 3 2 4" xfId="12109"/>
    <cellStyle name="Pastaba 3 3 3 3" xfId="7198"/>
    <cellStyle name="Pastaba 3 3 3 3 2" xfId="7199"/>
    <cellStyle name="Pastaba 3 3 3 3 2 2" xfId="14916"/>
    <cellStyle name="Pastaba 3 3 3 3 3" xfId="12111"/>
    <cellStyle name="Pastaba 3 3 3 4" xfId="7200"/>
    <cellStyle name="Pastaba 3 3 3 4 2" xfId="14917"/>
    <cellStyle name="Pastaba 3 3 3 5" xfId="12108"/>
    <cellStyle name="Pastaba 3 3 4" xfId="7201"/>
    <cellStyle name="Pastaba 3 3 4 2" xfId="7202"/>
    <cellStyle name="Pastaba 3 3 4 2 2" xfId="7203"/>
    <cellStyle name="Pastaba 3 3 4 2 2 2" xfId="14918"/>
    <cellStyle name="Pastaba 3 3 4 2 3" xfId="12113"/>
    <cellStyle name="Pastaba 3 3 4 3" xfId="7204"/>
    <cellStyle name="Pastaba 3 3 4 3 2" xfId="14919"/>
    <cellStyle name="Pastaba 3 3 4 4" xfId="12112"/>
    <cellStyle name="Pastaba 3 3 5" xfId="7205"/>
    <cellStyle name="Pastaba 3 3 5 2" xfId="7206"/>
    <cellStyle name="Pastaba 3 3 5 2 2" xfId="14920"/>
    <cellStyle name="Pastaba 3 3 5 3" xfId="12114"/>
    <cellStyle name="Pastaba 3 3 6" xfId="7207"/>
    <cellStyle name="Pastaba 3 3 6 2" xfId="14921"/>
    <cellStyle name="Pastaba 3 3 7" xfId="12099"/>
    <cellStyle name="Pastaba 3 4" xfId="7208"/>
    <cellStyle name="Pastaba 3 4 2" xfId="7209"/>
    <cellStyle name="Pastaba 3 4 2 2" xfId="7210"/>
    <cellStyle name="Pastaba 3 4 2 2 2" xfId="7211"/>
    <cellStyle name="Pastaba 3 4 2 2 2 2" xfId="7212"/>
    <cellStyle name="Pastaba 3 4 2 2 2 2 2" xfId="14922"/>
    <cellStyle name="Pastaba 3 4 2 2 2 3" xfId="12118"/>
    <cellStyle name="Pastaba 3 4 2 2 3" xfId="7213"/>
    <cellStyle name="Pastaba 3 4 2 2 3 2" xfId="14923"/>
    <cellStyle name="Pastaba 3 4 2 2 4" xfId="12117"/>
    <cellStyle name="Pastaba 3 4 2 3" xfId="7214"/>
    <cellStyle name="Pastaba 3 4 2 3 2" xfId="7215"/>
    <cellStyle name="Pastaba 3 4 2 3 2 2" xfId="14924"/>
    <cellStyle name="Pastaba 3 4 2 3 3" xfId="12119"/>
    <cellStyle name="Pastaba 3 4 2 4" xfId="7216"/>
    <cellStyle name="Pastaba 3 4 2 4 2" xfId="14925"/>
    <cellStyle name="Pastaba 3 4 2 5" xfId="12116"/>
    <cellStyle name="Pastaba 3 4 3" xfId="7217"/>
    <cellStyle name="Pastaba 3 4 3 2" xfId="7218"/>
    <cellStyle name="Pastaba 3 4 3 2 2" xfId="7219"/>
    <cellStyle name="Pastaba 3 4 3 2 2 2" xfId="14926"/>
    <cellStyle name="Pastaba 3 4 3 2 3" xfId="12121"/>
    <cellStyle name="Pastaba 3 4 3 3" xfId="7220"/>
    <cellStyle name="Pastaba 3 4 3 3 2" xfId="14927"/>
    <cellStyle name="Pastaba 3 4 3 4" xfId="12120"/>
    <cellStyle name="Pastaba 3 4 4" xfId="7221"/>
    <cellStyle name="Pastaba 3 4 4 2" xfId="7222"/>
    <cellStyle name="Pastaba 3 4 4 2 2" xfId="14928"/>
    <cellStyle name="Pastaba 3 4 4 3" xfId="12122"/>
    <cellStyle name="Pastaba 3 4 5" xfId="7223"/>
    <cellStyle name="Pastaba 3 4 5 2" xfId="14929"/>
    <cellStyle name="Pastaba 3 4 6" xfId="12115"/>
    <cellStyle name="Pastaba 3 5" xfId="7224"/>
    <cellStyle name="Pastaba 3 5 2" xfId="7225"/>
    <cellStyle name="Pastaba 3 5 2 2" xfId="7226"/>
    <cellStyle name="Pastaba 3 5 2 2 2" xfId="7227"/>
    <cellStyle name="Pastaba 3 5 2 2 2 2" xfId="7228"/>
    <cellStyle name="Pastaba 3 5 2 2 2 2 2" xfId="14930"/>
    <cellStyle name="Pastaba 3 5 2 2 2 3" xfId="12126"/>
    <cellStyle name="Pastaba 3 5 2 2 3" xfId="7229"/>
    <cellStyle name="Pastaba 3 5 2 2 3 2" xfId="14931"/>
    <cellStyle name="Pastaba 3 5 2 2 4" xfId="12125"/>
    <cellStyle name="Pastaba 3 5 2 3" xfId="7230"/>
    <cellStyle name="Pastaba 3 5 2 3 2" xfId="7231"/>
    <cellStyle name="Pastaba 3 5 2 3 2 2" xfId="14932"/>
    <cellStyle name="Pastaba 3 5 2 3 3" xfId="12127"/>
    <cellStyle name="Pastaba 3 5 2 4" xfId="7232"/>
    <cellStyle name="Pastaba 3 5 2 4 2" xfId="14933"/>
    <cellStyle name="Pastaba 3 5 2 5" xfId="12124"/>
    <cellStyle name="Pastaba 3 5 3" xfId="7233"/>
    <cellStyle name="Pastaba 3 5 3 2" xfId="7234"/>
    <cellStyle name="Pastaba 3 5 3 2 2" xfId="7235"/>
    <cellStyle name="Pastaba 3 5 3 2 2 2" xfId="14934"/>
    <cellStyle name="Pastaba 3 5 3 2 3" xfId="12129"/>
    <cellStyle name="Pastaba 3 5 3 3" xfId="7236"/>
    <cellStyle name="Pastaba 3 5 3 3 2" xfId="14935"/>
    <cellStyle name="Pastaba 3 5 3 4" xfId="12128"/>
    <cellStyle name="Pastaba 3 5 4" xfId="7237"/>
    <cellStyle name="Pastaba 3 5 4 2" xfId="7238"/>
    <cellStyle name="Pastaba 3 5 4 2 2" xfId="14936"/>
    <cellStyle name="Pastaba 3 5 4 3" xfId="12130"/>
    <cellStyle name="Pastaba 3 5 5" xfId="7239"/>
    <cellStyle name="Pastaba 3 5 5 2" xfId="14937"/>
    <cellStyle name="Pastaba 3 5 6" xfId="12123"/>
    <cellStyle name="Pastaba 3 6" xfId="7240"/>
    <cellStyle name="Pastaba 3 6 2" xfId="14938"/>
    <cellStyle name="Pastaba 3 7" xfId="12066"/>
    <cellStyle name="Pastaba 4" xfId="7241"/>
    <cellStyle name="Pastaba 4 2" xfId="7242"/>
    <cellStyle name="Pastaba 4 2 2" xfId="7243"/>
    <cellStyle name="Pastaba 4 2 2 2" xfId="7244"/>
    <cellStyle name="Pastaba 4 2 2 2 2" xfId="7245"/>
    <cellStyle name="Pastaba 4 2 2 2 2 2" xfId="7246"/>
    <cellStyle name="Pastaba 4 2 2 2 2 2 2" xfId="7247"/>
    <cellStyle name="Pastaba 4 2 2 2 2 2 2 2" xfId="7248"/>
    <cellStyle name="Pastaba 4 2 2 2 2 2 2 2 2" xfId="14939"/>
    <cellStyle name="Pastaba 4 2 2 2 2 2 2 3" xfId="12137"/>
    <cellStyle name="Pastaba 4 2 2 2 2 2 3" xfId="7249"/>
    <cellStyle name="Pastaba 4 2 2 2 2 2 3 2" xfId="14940"/>
    <cellStyle name="Pastaba 4 2 2 2 2 2 4" xfId="12136"/>
    <cellStyle name="Pastaba 4 2 2 2 2 3" xfId="7250"/>
    <cellStyle name="Pastaba 4 2 2 2 2 3 2" xfId="7251"/>
    <cellStyle name="Pastaba 4 2 2 2 2 3 2 2" xfId="14941"/>
    <cellStyle name="Pastaba 4 2 2 2 2 3 3" xfId="12138"/>
    <cellStyle name="Pastaba 4 2 2 2 2 4" xfId="7252"/>
    <cellStyle name="Pastaba 4 2 2 2 2 4 2" xfId="14942"/>
    <cellStyle name="Pastaba 4 2 2 2 2 5" xfId="12135"/>
    <cellStyle name="Pastaba 4 2 2 2 3" xfId="7253"/>
    <cellStyle name="Pastaba 4 2 2 2 3 2" xfId="7254"/>
    <cellStyle name="Pastaba 4 2 2 2 3 2 2" xfId="7255"/>
    <cellStyle name="Pastaba 4 2 2 2 3 2 2 2" xfId="14943"/>
    <cellStyle name="Pastaba 4 2 2 2 3 2 3" xfId="12140"/>
    <cellStyle name="Pastaba 4 2 2 2 3 3" xfId="7256"/>
    <cellStyle name="Pastaba 4 2 2 2 3 3 2" xfId="14944"/>
    <cellStyle name="Pastaba 4 2 2 2 3 4" xfId="12139"/>
    <cellStyle name="Pastaba 4 2 2 2 4" xfId="7257"/>
    <cellStyle name="Pastaba 4 2 2 2 4 2" xfId="7258"/>
    <cellStyle name="Pastaba 4 2 2 2 4 2 2" xfId="14945"/>
    <cellStyle name="Pastaba 4 2 2 2 4 3" xfId="12141"/>
    <cellStyle name="Pastaba 4 2 2 2 5" xfId="7259"/>
    <cellStyle name="Pastaba 4 2 2 2 5 2" xfId="14946"/>
    <cellStyle name="Pastaba 4 2 2 2 6" xfId="12134"/>
    <cellStyle name="Pastaba 4 2 2 3" xfId="7260"/>
    <cellStyle name="Pastaba 4 2 2 3 2" xfId="7261"/>
    <cellStyle name="Pastaba 4 2 2 3 2 2" xfId="7262"/>
    <cellStyle name="Pastaba 4 2 2 3 2 2 2" xfId="7263"/>
    <cellStyle name="Pastaba 4 2 2 3 2 2 2 2" xfId="14947"/>
    <cellStyle name="Pastaba 4 2 2 3 2 2 3" xfId="12144"/>
    <cellStyle name="Pastaba 4 2 2 3 2 3" xfId="7264"/>
    <cellStyle name="Pastaba 4 2 2 3 2 3 2" xfId="14948"/>
    <cellStyle name="Pastaba 4 2 2 3 2 4" xfId="12143"/>
    <cellStyle name="Pastaba 4 2 2 3 3" xfId="7265"/>
    <cellStyle name="Pastaba 4 2 2 3 3 2" xfId="7266"/>
    <cellStyle name="Pastaba 4 2 2 3 3 2 2" xfId="14949"/>
    <cellStyle name="Pastaba 4 2 2 3 3 3" xfId="12145"/>
    <cellStyle name="Pastaba 4 2 2 3 4" xfId="7267"/>
    <cellStyle name="Pastaba 4 2 2 3 4 2" xfId="14950"/>
    <cellStyle name="Pastaba 4 2 2 3 5" xfId="12142"/>
    <cellStyle name="Pastaba 4 2 2 4" xfId="7268"/>
    <cellStyle name="Pastaba 4 2 2 4 2" xfId="7269"/>
    <cellStyle name="Pastaba 4 2 2 4 2 2" xfId="7270"/>
    <cellStyle name="Pastaba 4 2 2 4 2 2 2" xfId="14951"/>
    <cellStyle name="Pastaba 4 2 2 4 2 3" xfId="12147"/>
    <cellStyle name="Pastaba 4 2 2 4 3" xfId="7271"/>
    <cellStyle name="Pastaba 4 2 2 4 3 2" xfId="14952"/>
    <cellStyle name="Pastaba 4 2 2 4 4" xfId="12146"/>
    <cellStyle name="Pastaba 4 2 2 5" xfId="7272"/>
    <cellStyle name="Pastaba 4 2 2 5 2" xfId="7273"/>
    <cellStyle name="Pastaba 4 2 2 5 2 2" xfId="14953"/>
    <cellStyle name="Pastaba 4 2 2 5 3" xfId="12148"/>
    <cellStyle name="Pastaba 4 2 2 6" xfId="7274"/>
    <cellStyle name="Pastaba 4 2 2 6 2" xfId="14954"/>
    <cellStyle name="Pastaba 4 2 2 7" xfId="12133"/>
    <cellStyle name="Pastaba 4 2 3" xfId="7275"/>
    <cellStyle name="Pastaba 4 2 3 2" xfId="7276"/>
    <cellStyle name="Pastaba 4 2 3 2 2" xfId="7277"/>
    <cellStyle name="Pastaba 4 2 3 2 2 2" xfId="7278"/>
    <cellStyle name="Pastaba 4 2 3 2 2 2 2" xfId="7279"/>
    <cellStyle name="Pastaba 4 2 3 2 2 2 2 2" xfId="14955"/>
    <cellStyle name="Pastaba 4 2 3 2 2 2 3" xfId="12152"/>
    <cellStyle name="Pastaba 4 2 3 2 2 3" xfId="7280"/>
    <cellStyle name="Pastaba 4 2 3 2 2 3 2" xfId="14956"/>
    <cellStyle name="Pastaba 4 2 3 2 2 4" xfId="12151"/>
    <cellStyle name="Pastaba 4 2 3 2 3" xfId="7281"/>
    <cellStyle name="Pastaba 4 2 3 2 3 2" xfId="7282"/>
    <cellStyle name="Pastaba 4 2 3 2 3 2 2" xfId="14957"/>
    <cellStyle name="Pastaba 4 2 3 2 3 3" xfId="12153"/>
    <cellStyle name="Pastaba 4 2 3 2 4" xfId="7283"/>
    <cellStyle name="Pastaba 4 2 3 2 4 2" xfId="14958"/>
    <cellStyle name="Pastaba 4 2 3 2 5" xfId="12150"/>
    <cellStyle name="Pastaba 4 2 3 3" xfId="7284"/>
    <cellStyle name="Pastaba 4 2 3 3 2" xfId="7285"/>
    <cellStyle name="Pastaba 4 2 3 3 2 2" xfId="7286"/>
    <cellStyle name="Pastaba 4 2 3 3 2 2 2" xfId="14959"/>
    <cellStyle name="Pastaba 4 2 3 3 2 3" xfId="12155"/>
    <cellStyle name="Pastaba 4 2 3 3 3" xfId="7287"/>
    <cellStyle name="Pastaba 4 2 3 3 3 2" xfId="14960"/>
    <cellStyle name="Pastaba 4 2 3 3 4" xfId="12154"/>
    <cellStyle name="Pastaba 4 2 3 4" xfId="7288"/>
    <cellStyle name="Pastaba 4 2 3 4 2" xfId="7289"/>
    <cellStyle name="Pastaba 4 2 3 4 2 2" xfId="14961"/>
    <cellStyle name="Pastaba 4 2 3 4 3" xfId="12156"/>
    <cellStyle name="Pastaba 4 2 3 5" xfId="7290"/>
    <cellStyle name="Pastaba 4 2 3 5 2" xfId="14962"/>
    <cellStyle name="Pastaba 4 2 3 6" xfId="12149"/>
    <cellStyle name="Pastaba 4 2 4" xfId="7291"/>
    <cellStyle name="Pastaba 4 2 4 2" xfId="7292"/>
    <cellStyle name="Pastaba 4 2 4 2 2" xfId="7293"/>
    <cellStyle name="Pastaba 4 2 4 2 2 2" xfId="7294"/>
    <cellStyle name="Pastaba 4 2 4 2 2 2 2" xfId="14963"/>
    <cellStyle name="Pastaba 4 2 4 2 2 3" xfId="12159"/>
    <cellStyle name="Pastaba 4 2 4 2 3" xfId="7295"/>
    <cellStyle name="Pastaba 4 2 4 2 3 2" xfId="14964"/>
    <cellStyle name="Pastaba 4 2 4 2 4" xfId="12158"/>
    <cellStyle name="Pastaba 4 2 4 3" xfId="7296"/>
    <cellStyle name="Pastaba 4 2 4 3 2" xfId="7297"/>
    <cellStyle name="Pastaba 4 2 4 3 2 2" xfId="14965"/>
    <cellStyle name="Pastaba 4 2 4 3 3" xfId="12160"/>
    <cellStyle name="Pastaba 4 2 4 4" xfId="7298"/>
    <cellStyle name="Pastaba 4 2 4 4 2" xfId="14966"/>
    <cellStyle name="Pastaba 4 2 4 5" xfId="12157"/>
    <cellStyle name="Pastaba 4 2 5" xfId="7299"/>
    <cellStyle name="Pastaba 4 2 5 2" xfId="7300"/>
    <cellStyle name="Pastaba 4 2 5 2 2" xfId="7301"/>
    <cellStyle name="Pastaba 4 2 5 2 2 2" xfId="14967"/>
    <cellStyle name="Pastaba 4 2 5 2 3" xfId="12162"/>
    <cellStyle name="Pastaba 4 2 5 3" xfId="7302"/>
    <cellStyle name="Pastaba 4 2 5 3 2" xfId="14968"/>
    <cellStyle name="Pastaba 4 2 5 4" xfId="12161"/>
    <cellStyle name="Pastaba 4 2 6" xfId="7303"/>
    <cellStyle name="Pastaba 4 2 6 2" xfId="7304"/>
    <cellStyle name="Pastaba 4 2 6 2 2" xfId="14969"/>
    <cellStyle name="Pastaba 4 2 6 3" xfId="12163"/>
    <cellStyle name="Pastaba 4 2 7" xfId="7305"/>
    <cellStyle name="Pastaba 4 2 7 2" xfId="14970"/>
    <cellStyle name="Pastaba 4 2 8" xfId="12132"/>
    <cellStyle name="Pastaba 4 3" xfId="7306"/>
    <cellStyle name="Pastaba 4 3 2" xfId="7307"/>
    <cellStyle name="Pastaba 4 3 2 2" xfId="7308"/>
    <cellStyle name="Pastaba 4 3 2 2 2" xfId="7309"/>
    <cellStyle name="Pastaba 4 3 2 2 2 2" xfId="7310"/>
    <cellStyle name="Pastaba 4 3 2 2 2 2 2" xfId="7311"/>
    <cellStyle name="Pastaba 4 3 2 2 2 2 2 2" xfId="14971"/>
    <cellStyle name="Pastaba 4 3 2 2 2 2 3" xfId="12168"/>
    <cellStyle name="Pastaba 4 3 2 2 2 3" xfId="7312"/>
    <cellStyle name="Pastaba 4 3 2 2 2 3 2" xfId="14972"/>
    <cellStyle name="Pastaba 4 3 2 2 2 4" xfId="12167"/>
    <cellStyle name="Pastaba 4 3 2 2 3" xfId="7313"/>
    <cellStyle name="Pastaba 4 3 2 2 3 2" xfId="7314"/>
    <cellStyle name="Pastaba 4 3 2 2 3 2 2" xfId="14973"/>
    <cellStyle name="Pastaba 4 3 2 2 3 3" xfId="12169"/>
    <cellStyle name="Pastaba 4 3 2 2 4" xfId="7315"/>
    <cellStyle name="Pastaba 4 3 2 2 4 2" xfId="14974"/>
    <cellStyle name="Pastaba 4 3 2 2 5" xfId="12166"/>
    <cellStyle name="Pastaba 4 3 2 3" xfId="7316"/>
    <cellStyle name="Pastaba 4 3 2 3 2" xfId="7317"/>
    <cellStyle name="Pastaba 4 3 2 3 2 2" xfId="7318"/>
    <cellStyle name="Pastaba 4 3 2 3 2 2 2" xfId="14975"/>
    <cellStyle name="Pastaba 4 3 2 3 2 3" xfId="12171"/>
    <cellStyle name="Pastaba 4 3 2 3 3" xfId="7319"/>
    <cellStyle name="Pastaba 4 3 2 3 3 2" xfId="14976"/>
    <cellStyle name="Pastaba 4 3 2 3 4" xfId="12170"/>
    <cellStyle name="Pastaba 4 3 2 4" xfId="7320"/>
    <cellStyle name="Pastaba 4 3 2 4 2" xfId="7321"/>
    <cellStyle name="Pastaba 4 3 2 4 2 2" xfId="14977"/>
    <cellStyle name="Pastaba 4 3 2 4 3" xfId="12172"/>
    <cellStyle name="Pastaba 4 3 2 5" xfId="7322"/>
    <cellStyle name="Pastaba 4 3 2 5 2" xfId="14978"/>
    <cellStyle name="Pastaba 4 3 2 6" xfId="12165"/>
    <cellStyle name="Pastaba 4 3 3" xfId="7323"/>
    <cellStyle name="Pastaba 4 3 3 2" xfId="7324"/>
    <cellStyle name="Pastaba 4 3 3 2 2" xfId="7325"/>
    <cellStyle name="Pastaba 4 3 3 2 2 2" xfId="7326"/>
    <cellStyle name="Pastaba 4 3 3 2 2 2 2" xfId="14979"/>
    <cellStyle name="Pastaba 4 3 3 2 2 3" xfId="12175"/>
    <cellStyle name="Pastaba 4 3 3 2 3" xfId="7327"/>
    <cellStyle name="Pastaba 4 3 3 2 3 2" xfId="14980"/>
    <cellStyle name="Pastaba 4 3 3 2 4" xfId="12174"/>
    <cellStyle name="Pastaba 4 3 3 3" xfId="7328"/>
    <cellStyle name="Pastaba 4 3 3 3 2" xfId="7329"/>
    <cellStyle name="Pastaba 4 3 3 3 2 2" xfId="14981"/>
    <cellStyle name="Pastaba 4 3 3 3 3" xfId="12176"/>
    <cellStyle name="Pastaba 4 3 3 4" xfId="7330"/>
    <cellStyle name="Pastaba 4 3 3 4 2" xfId="14982"/>
    <cellStyle name="Pastaba 4 3 3 5" xfId="12173"/>
    <cellStyle name="Pastaba 4 3 4" xfId="7331"/>
    <cellStyle name="Pastaba 4 3 4 2" xfId="7332"/>
    <cellStyle name="Pastaba 4 3 4 2 2" xfId="7333"/>
    <cellStyle name="Pastaba 4 3 4 2 2 2" xfId="14983"/>
    <cellStyle name="Pastaba 4 3 4 2 3" xfId="12178"/>
    <cellStyle name="Pastaba 4 3 4 3" xfId="7334"/>
    <cellStyle name="Pastaba 4 3 4 3 2" xfId="14984"/>
    <cellStyle name="Pastaba 4 3 4 4" xfId="12177"/>
    <cellStyle name="Pastaba 4 3 5" xfId="7335"/>
    <cellStyle name="Pastaba 4 3 5 2" xfId="7336"/>
    <cellStyle name="Pastaba 4 3 5 2 2" xfId="14985"/>
    <cellStyle name="Pastaba 4 3 5 3" xfId="12179"/>
    <cellStyle name="Pastaba 4 3 6" xfId="7337"/>
    <cellStyle name="Pastaba 4 3 6 2" xfId="14986"/>
    <cellStyle name="Pastaba 4 3 7" xfId="12164"/>
    <cellStyle name="Pastaba 4 4" xfId="7338"/>
    <cellStyle name="Pastaba 4 4 2" xfId="7339"/>
    <cellStyle name="Pastaba 4 4 2 2" xfId="7340"/>
    <cellStyle name="Pastaba 4 4 2 2 2" xfId="7341"/>
    <cellStyle name="Pastaba 4 4 2 2 2 2" xfId="7342"/>
    <cellStyle name="Pastaba 4 4 2 2 2 2 2" xfId="14987"/>
    <cellStyle name="Pastaba 4 4 2 2 2 3" xfId="12183"/>
    <cellStyle name="Pastaba 4 4 2 2 3" xfId="7343"/>
    <cellStyle name="Pastaba 4 4 2 2 3 2" xfId="14988"/>
    <cellStyle name="Pastaba 4 4 2 2 4" xfId="12182"/>
    <cellStyle name="Pastaba 4 4 2 3" xfId="7344"/>
    <cellStyle name="Pastaba 4 4 2 3 2" xfId="7345"/>
    <cellStyle name="Pastaba 4 4 2 3 2 2" xfId="14989"/>
    <cellStyle name="Pastaba 4 4 2 3 3" xfId="12184"/>
    <cellStyle name="Pastaba 4 4 2 4" xfId="7346"/>
    <cellStyle name="Pastaba 4 4 2 4 2" xfId="14990"/>
    <cellStyle name="Pastaba 4 4 2 5" xfId="12181"/>
    <cellStyle name="Pastaba 4 4 3" xfId="7347"/>
    <cellStyle name="Pastaba 4 4 3 2" xfId="7348"/>
    <cellStyle name="Pastaba 4 4 3 2 2" xfId="7349"/>
    <cellStyle name="Pastaba 4 4 3 2 2 2" xfId="14991"/>
    <cellStyle name="Pastaba 4 4 3 2 3" xfId="12186"/>
    <cellStyle name="Pastaba 4 4 3 3" xfId="7350"/>
    <cellStyle name="Pastaba 4 4 3 3 2" xfId="14992"/>
    <cellStyle name="Pastaba 4 4 3 4" xfId="12185"/>
    <cellStyle name="Pastaba 4 4 4" xfId="7351"/>
    <cellStyle name="Pastaba 4 4 4 2" xfId="7352"/>
    <cellStyle name="Pastaba 4 4 4 2 2" xfId="14993"/>
    <cellStyle name="Pastaba 4 4 4 3" xfId="12187"/>
    <cellStyle name="Pastaba 4 4 5" xfId="7353"/>
    <cellStyle name="Pastaba 4 4 5 2" xfId="14994"/>
    <cellStyle name="Pastaba 4 4 6" xfId="12180"/>
    <cellStyle name="Pastaba 4 5" xfId="7354"/>
    <cellStyle name="Pastaba 4 5 2" xfId="7355"/>
    <cellStyle name="Pastaba 4 5 2 2" xfId="7356"/>
    <cellStyle name="Pastaba 4 5 2 2 2" xfId="7357"/>
    <cellStyle name="Pastaba 4 5 2 2 2 2" xfId="14995"/>
    <cellStyle name="Pastaba 4 5 2 2 3" xfId="12190"/>
    <cellStyle name="Pastaba 4 5 2 3" xfId="7358"/>
    <cellStyle name="Pastaba 4 5 2 3 2" xfId="14996"/>
    <cellStyle name="Pastaba 4 5 2 4" xfId="12189"/>
    <cellStyle name="Pastaba 4 5 3" xfId="7359"/>
    <cellStyle name="Pastaba 4 5 3 2" xfId="7360"/>
    <cellStyle name="Pastaba 4 5 3 2 2" xfId="14997"/>
    <cellStyle name="Pastaba 4 5 3 3" xfId="12191"/>
    <cellStyle name="Pastaba 4 5 4" xfId="7361"/>
    <cellStyle name="Pastaba 4 5 4 2" xfId="14998"/>
    <cellStyle name="Pastaba 4 5 5" xfId="12188"/>
    <cellStyle name="Pastaba 4 6" xfId="7362"/>
    <cellStyle name="Pastaba 4 6 2" xfId="7363"/>
    <cellStyle name="Pastaba 4 6 2 2" xfId="7364"/>
    <cellStyle name="Pastaba 4 6 2 2 2" xfId="14999"/>
    <cellStyle name="Pastaba 4 6 2 3" xfId="12193"/>
    <cellStyle name="Pastaba 4 6 3" xfId="7365"/>
    <cellStyle name="Pastaba 4 6 3 2" xfId="15000"/>
    <cellStyle name="Pastaba 4 6 4" xfId="12192"/>
    <cellStyle name="Pastaba 4 7" xfId="7366"/>
    <cellStyle name="Pastaba 4 7 2" xfId="7367"/>
    <cellStyle name="Pastaba 4 7 2 2" xfId="15001"/>
    <cellStyle name="Pastaba 4 7 3" xfId="12194"/>
    <cellStyle name="Pastaba 4 8" xfId="7368"/>
    <cellStyle name="Pastaba 4 8 2" xfId="15002"/>
    <cellStyle name="Pastaba 4 9" xfId="12131"/>
    <cellStyle name="Pastaba 5" xfId="7369"/>
    <cellStyle name="Pastaba 5 2" xfId="7370"/>
    <cellStyle name="Pastaba 5 2 2" xfId="7371"/>
    <cellStyle name="Pastaba 5 2 2 2" xfId="7372"/>
    <cellStyle name="Pastaba 5 2 2 2 2" xfId="7373"/>
    <cellStyle name="Pastaba 5 2 2 2 2 2" xfId="7374"/>
    <cellStyle name="Pastaba 5 2 2 2 2 2 2" xfId="15003"/>
    <cellStyle name="Pastaba 5 2 2 2 2 3" xfId="12199"/>
    <cellStyle name="Pastaba 5 2 2 2 3" xfId="7375"/>
    <cellStyle name="Pastaba 5 2 2 2 3 2" xfId="15004"/>
    <cellStyle name="Pastaba 5 2 2 2 4" xfId="12198"/>
    <cellStyle name="Pastaba 5 2 2 3" xfId="7376"/>
    <cellStyle name="Pastaba 5 2 2 3 2" xfId="7377"/>
    <cellStyle name="Pastaba 5 2 2 3 2 2" xfId="15005"/>
    <cellStyle name="Pastaba 5 2 2 3 3" xfId="12200"/>
    <cellStyle name="Pastaba 5 2 2 4" xfId="7378"/>
    <cellStyle name="Pastaba 5 2 2 4 2" xfId="15006"/>
    <cellStyle name="Pastaba 5 2 2 5" xfId="12197"/>
    <cellStyle name="Pastaba 5 2 3" xfId="7379"/>
    <cellStyle name="Pastaba 5 2 3 2" xfId="7380"/>
    <cellStyle name="Pastaba 5 2 3 2 2" xfId="7381"/>
    <cellStyle name="Pastaba 5 2 3 2 2 2" xfId="15007"/>
    <cellStyle name="Pastaba 5 2 3 2 3" xfId="12202"/>
    <cellStyle name="Pastaba 5 2 3 3" xfId="7382"/>
    <cellStyle name="Pastaba 5 2 3 3 2" xfId="15008"/>
    <cellStyle name="Pastaba 5 2 3 4" xfId="12201"/>
    <cellStyle name="Pastaba 5 2 4" xfId="7383"/>
    <cellStyle name="Pastaba 5 2 4 2" xfId="7384"/>
    <cellStyle name="Pastaba 5 2 4 2 2" xfId="15009"/>
    <cellStyle name="Pastaba 5 2 4 3" xfId="12203"/>
    <cellStyle name="Pastaba 5 2 5" xfId="7385"/>
    <cellStyle name="Pastaba 5 2 5 2" xfId="15010"/>
    <cellStyle name="Pastaba 5 2 6" xfId="12196"/>
    <cellStyle name="Pastaba 5 3" xfId="7386"/>
    <cellStyle name="Pastaba 5 3 2" xfId="7387"/>
    <cellStyle name="Pastaba 5 3 2 2" xfId="7388"/>
    <cellStyle name="Pastaba 5 3 2 2 2" xfId="7389"/>
    <cellStyle name="Pastaba 5 3 2 2 2 2" xfId="15011"/>
    <cellStyle name="Pastaba 5 3 2 2 3" xfId="12206"/>
    <cellStyle name="Pastaba 5 3 2 3" xfId="7390"/>
    <cellStyle name="Pastaba 5 3 2 3 2" xfId="15012"/>
    <cellStyle name="Pastaba 5 3 2 4" xfId="12205"/>
    <cellStyle name="Pastaba 5 3 3" xfId="7391"/>
    <cellStyle name="Pastaba 5 3 3 2" xfId="7392"/>
    <cellStyle name="Pastaba 5 3 3 2 2" xfId="15013"/>
    <cellStyle name="Pastaba 5 3 3 3" xfId="12207"/>
    <cellStyle name="Pastaba 5 3 4" xfId="7393"/>
    <cellStyle name="Pastaba 5 3 4 2" xfId="15014"/>
    <cellStyle name="Pastaba 5 3 5" xfId="12204"/>
    <cellStyle name="Pastaba 5 4" xfId="7394"/>
    <cellStyle name="Pastaba 5 4 2" xfId="7395"/>
    <cellStyle name="Pastaba 5 4 2 2" xfId="7396"/>
    <cellStyle name="Pastaba 5 4 2 2 2" xfId="15015"/>
    <cellStyle name="Pastaba 5 4 2 3" xfId="12209"/>
    <cellStyle name="Pastaba 5 4 3" xfId="7397"/>
    <cellStyle name="Pastaba 5 4 3 2" xfId="15016"/>
    <cellStyle name="Pastaba 5 4 4" xfId="12208"/>
    <cellStyle name="Pastaba 5 5" xfId="7398"/>
    <cellStyle name="Pastaba 5 5 2" xfId="7399"/>
    <cellStyle name="Pastaba 5 5 2 2" xfId="15017"/>
    <cellStyle name="Pastaba 5 5 3" xfId="12210"/>
    <cellStyle name="Pastaba 5 6" xfId="7400"/>
    <cellStyle name="Pastaba 5 6 2" xfId="15018"/>
    <cellStyle name="Pastaba 5 7" xfId="12195"/>
    <cellStyle name="Pastaba 6" xfId="7401"/>
    <cellStyle name="Pastaba 6 2" xfId="12427"/>
    <cellStyle name="Pavadinimas 2" xfId="7402"/>
    <cellStyle name="Pavadinimas 2 2" xfId="7403"/>
    <cellStyle name="Pavadinimas 2 2 2" xfId="7404"/>
    <cellStyle name="Pavadinimas 2 2 2 2" xfId="7405"/>
    <cellStyle name="Pavadinimas 2 2 2 2 2" xfId="15019"/>
    <cellStyle name="Pavadinimas 2 2 2 3" xfId="12213"/>
    <cellStyle name="Pavadinimas 2 2 3" xfId="7406"/>
    <cellStyle name="Pavadinimas 2 2 3 2" xfId="7407"/>
    <cellStyle name="Pavadinimas 2 2 3 2 2" xfId="15020"/>
    <cellStyle name="Pavadinimas 2 2 3 3" xfId="12214"/>
    <cellStyle name="Pavadinimas 2 2 4" xfId="7408"/>
    <cellStyle name="Pavadinimas 2 2 4 2" xfId="7409"/>
    <cellStyle name="Pavadinimas 2 2 4 2 2" xfId="15021"/>
    <cellStyle name="Pavadinimas 2 2 4 3" xfId="12368"/>
    <cellStyle name="Pavadinimas 2 2 5" xfId="7410"/>
    <cellStyle name="Pavadinimas 2 2 5 2" xfId="15022"/>
    <cellStyle name="Pavadinimas 2 2 6" xfId="12212"/>
    <cellStyle name="Pavadinimas 2 3" xfId="7411"/>
    <cellStyle name="Pavadinimas 2 3 2" xfId="7412"/>
    <cellStyle name="Pavadinimas 2 3 2 2" xfId="15023"/>
    <cellStyle name="Pavadinimas 2 3 3" xfId="12215"/>
    <cellStyle name="Pavadinimas 2 4" xfId="7413"/>
    <cellStyle name="Pavadinimas 2 4 2" xfId="7414"/>
    <cellStyle name="Pavadinimas 2 4 2 2" xfId="15024"/>
    <cellStyle name="Pavadinimas 2 4 3" xfId="12216"/>
    <cellStyle name="Pavadinimas 2 5" xfId="7415"/>
    <cellStyle name="Pavadinimas 2 5 2" xfId="7416"/>
    <cellStyle name="Pavadinimas 2 5 2 2" xfId="12468"/>
    <cellStyle name="Pavadinimas 2 5 3" xfId="12268"/>
    <cellStyle name="Pavadinimas 2 6" xfId="7417"/>
    <cellStyle name="Pavadinimas 2 6 2" xfId="12428"/>
    <cellStyle name="Pavadinimas 2 7" xfId="12211"/>
    <cellStyle name="Percent 2" xfId="7418"/>
    <cellStyle name="Percent 2 2" xfId="7419"/>
    <cellStyle name="Percent 2 2 2" xfId="7420"/>
    <cellStyle name="Percent 2 2 2 2" xfId="7421"/>
    <cellStyle name="Percent 2 2 2 2 2" xfId="7422"/>
    <cellStyle name="Percent 2 2 2 2 2 2" xfId="15025"/>
    <cellStyle name="Percent 2 2 2 3" xfId="7423"/>
    <cellStyle name="Percent 2 2 2 3 2" xfId="15026"/>
    <cellStyle name="Percent 2 2 3" xfId="7424"/>
    <cellStyle name="Percent 2 2 3 2" xfId="7425"/>
    <cellStyle name="Percent 2 2 3 2 2" xfId="7426"/>
    <cellStyle name="Percent 2 2 3 2 2 2" xfId="15027"/>
    <cellStyle name="Percent 2 2 3 3" xfId="7427"/>
    <cellStyle name="Percent 2 2 3 3 2" xfId="15028"/>
    <cellStyle name="Percent 2 2 4" xfId="7428"/>
    <cellStyle name="Percent 2 2 4 2" xfId="7429"/>
    <cellStyle name="Percent 2 2 4 2 2" xfId="15029"/>
    <cellStyle name="Percent 2 2 5" xfId="7430"/>
    <cellStyle name="Percent 2 2 5 2" xfId="15030"/>
    <cellStyle name="Percent 2 3" xfId="7431"/>
    <cellStyle name="Percent 2 3 2" xfId="7432"/>
    <cellStyle name="Percent 2 3 2 2" xfId="7433"/>
    <cellStyle name="Percent 2 3 2 2 2" xfId="15031"/>
    <cellStyle name="Percent 2 3 3" xfId="7434"/>
    <cellStyle name="Percent 2 3 3 2" xfId="15032"/>
    <cellStyle name="Percent 2 4" xfId="7435"/>
    <cellStyle name="Percent 2 4 2" xfId="7436"/>
    <cellStyle name="Percent 2 4 2 2" xfId="7437"/>
    <cellStyle name="Percent 2 4 2 2 2" xfId="15033"/>
    <cellStyle name="Percent 2 4 3" xfId="7438"/>
    <cellStyle name="Percent 2 4 3 2" xfId="15034"/>
    <cellStyle name="Percent 2 5" xfId="7439"/>
    <cellStyle name="Percent 2 5 2" xfId="7440"/>
    <cellStyle name="Percent 2 5 2 2" xfId="15035"/>
    <cellStyle name="Percent 2 6" xfId="7441"/>
    <cellStyle name="Percent 2 6 2" xfId="15036"/>
    <cellStyle name="Pilkku_Etelä-Savo" xfId="7442"/>
    <cellStyle name="Procentai 10" xfId="7443"/>
    <cellStyle name="Procentai 10 2" xfId="7444"/>
    <cellStyle name="Procentai 10 2 2" xfId="15037"/>
    <cellStyle name="Procentai 11" xfId="7445"/>
    <cellStyle name="Procentai 11 2" xfId="7446"/>
    <cellStyle name="Procentai 11 2 2" xfId="15038"/>
    <cellStyle name="Procentai 12" xfId="7447"/>
    <cellStyle name="Procentai 12 2" xfId="7448"/>
    <cellStyle name="Procentai 12 2 2" xfId="15039"/>
    <cellStyle name="Procentai 13" xfId="7449"/>
    <cellStyle name="Procentai 13 2" xfId="7450"/>
    <cellStyle name="Procentai 13 2 2" xfId="15040"/>
    <cellStyle name="Procentai 14" xfId="7451"/>
    <cellStyle name="Procentai 14 2" xfId="7452"/>
    <cellStyle name="Procentai 14 2 2" xfId="15041"/>
    <cellStyle name="Procentai 15" xfId="7453"/>
    <cellStyle name="Procentai 15 2" xfId="7454"/>
    <cellStyle name="Procentai 15 2 2" xfId="7455"/>
    <cellStyle name="Procentai 15 2 2 2" xfId="15042"/>
    <cellStyle name="Procentai 15 3" xfId="7456"/>
    <cellStyle name="Procentai 15 4" xfId="7457"/>
    <cellStyle name="Procentai 16" xfId="7458"/>
    <cellStyle name="Procentai 16 2" xfId="7459"/>
    <cellStyle name="Procentai 16 2 2" xfId="7460"/>
    <cellStyle name="Procentai 16 2 2 2" xfId="15043"/>
    <cellStyle name="Procentai 16 3" xfId="7461"/>
    <cellStyle name="Procentai 16 3 2" xfId="15044"/>
    <cellStyle name="Procentai 17" xfId="7462"/>
    <cellStyle name="Procentai 17 2" xfId="7463"/>
    <cellStyle name="Procentai 2" xfId="7464"/>
    <cellStyle name="Procentai 2 2" xfId="7465"/>
    <cellStyle name="Procentai 2 2 2" xfId="7466"/>
    <cellStyle name="Procentai 2 2 2 2" xfId="7467"/>
    <cellStyle name="Procentai 2 2 2 2 2" xfId="15045"/>
    <cellStyle name="Procentai 2 2 3" xfId="7468"/>
    <cellStyle name="Procentai 2 2 3 2" xfId="15046"/>
    <cellStyle name="Procentai 2 3" xfId="7469"/>
    <cellStyle name="Procentai 2 3 2" xfId="7470"/>
    <cellStyle name="Procentai 2 3 2 2" xfId="7471"/>
    <cellStyle name="Procentai 2 3 2 2 2" xfId="7472"/>
    <cellStyle name="Procentai 2 3 2 2 2 2" xfId="7473"/>
    <cellStyle name="Procentai 2 3 2 2 2 2 2" xfId="15047"/>
    <cellStyle name="Procentai 2 3 2 2 3" xfId="7474"/>
    <cellStyle name="Procentai 2 3 2 2 3 2" xfId="15048"/>
    <cellStyle name="Procentai 2 3 2 3" xfId="7475"/>
    <cellStyle name="Procentai 2 3 2 3 2" xfId="7476"/>
    <cellStyle name="Procentai 2 3 2 3 2 2" xfId="15049"/>
    <cellStyle name="Procentai 2 3 2 4" xfId="7477"/>
    <cellStyle name="Procentai 2 3 2 4 2" xfId="15050"/>
    <cellStyle name="Procentai 2 3 3" xfId="7478"/>
    <cellStyle name="Procentai 2 3 3 2" xfId="7479"/>
    <cellStyle name="Procentai 2 3 3 2 2" xfId="7480"/>
    <cellStyle name="Procentai 2 3 3 2 2 2" xfId="15051"/>
    <cellStyle name="Procentai 2 3 3 3" xfId="7481"/>
    <cellStyle name="Procentai 2 3 3 3 2" xfId="15052"/>
    <cellStyle name="Procentai 2 3 4" xfId="7482"/>
    <cellStyle name="Procentai 2 3 4 2" xfId="7483"/>
    <cellStyle name="Procentai 2 3 4 2 2" xfId="15053"/>
    <cellStyle name="Procentai 2 3 5" xfId="7484"/>
    <cellStyle name="Procentai 2 3 5 2" xfId="15054"/>
    <cellStyle name="Procentai 2 4" xfId="7485"/>
    <cellStyle name="Procentai 2 4 2" xfId="7486"/>
    <cellStyle name="Procentai 2 4 2 2" xfId="15055"/>
    <cellStyle name="Procentai 2 5" xfId="7487"/>
    <cellStyle name="Procentai 2 5 2" xfId="7488"/>
    <cellStyle name="Procentai 2 5 2 2" xfId="7489"/>
    <cellStyle name="Procentai 2 5 2 2 2" xfId="7490"/>
    <cellStyle name="Procentai 2 5 2 2 2 2" xfId="15056"/>
    <cellStyle name="Procentai 2 5 2 3" xfId="7491"/>
    <cellStyle name="Procentai 2 5 2 3 2" xfId="15057"/>
    <cellStyle name="Procentai 2 5 3" xfId="7492"/>
    <cellStyle name="Procentai 2 5 3 2" xfId="7493"/>
    <cellStyle name="Procentai 2 5 3 2 2" xfId="15058"/>
    <cellStyle name="Procentai 2 5 4" xfId="7494"/>
    <cellStyle name="Procentai 2 5 4 2" xfId="15059"/>
    <cellStyle name="Procentai 2 6" xfId="7495"/>
    <cellStyle name="Procentai 2 6 2" xfId="7496"/>
    <cellStyle name="Procentai 2 6 2 2" xfId="15060"/>
    <cellStyle name="Procentai 2 7" xfId="7497"/>
    <cellStyle name="Procentai 2 7 2" xfId="7498"/>
    <cellStyle name="Procentai 2 7 2 2" xfId="15061"/>
    <cellStyle name="Procentai 2 8" xfId="7499"/>
    <cellStyle name="Procentai 2 8 2" xfId="7500"/>
    <cellStyle name="Procentai 2 8 2 2" xfId="15062"/>
    <cellStyle name="Procentai 2 9" xfId="7501"/>
    <cellStyle name="Procentai 3" xfId="7502"/>
    <cellStyle name="Procentai 3 2" xfId="7503"/>
    <cellStyle name="Procentai 3 2 2" xfId="7504"/>
    <cellStyle name="Procentai 3 2 2 2" xfId="7505"/>
    <cellStyle name="Procentai 3 2 2 2 2" xfId="7506"/>
    <cellStyle name="Procentai 3 2 2 2 2 2" xfId="7507"/>
    <cellStyle name="Procentai 3 2 2 2 2 2 2" xfId="15063"/>
    <cellStyle name="Procentai 3 2 2 2 3" xfId="7508"/>
    <cellStyle name="Procentai 3 2 2 2 3 2" xfId="15064"/>
    <cellStyle name="Procentai 3 2 2 3" xfId="7509"/>
    <cellStyle name="Procentai 3 2 2 3 2" xfId="7510"/>
    <cellStyle name="Procentai 3 2 2 3 2 2" xfId="15065"/>
    <cellStyle name="Procentai 3 2 2 4" xfId="7511"/>
    <cellStyle name="Procentai 3 2 2 4 2" xfId="15066"/>
    <cellStyle name="Procentai 3 2 3" xfId="7512"/>
    <cellStyle name="Procentai 3 2 3 2" xfId="7513"/>
    <cellStyle name="Procentai 3 2 3 2 2" xfId="7514"/>
    <cellStyle name="Procentai 3 2 3 2 2 2" xfId="15067"/>
    <cellStyle name="Procentai 3 2 3 3" xfId="7515"/>
    <cellStyle name="Procentai 3 2 3 3 2" xfId="15068"/>
    <cellStyle name="Procentai 3 2 4" xfId="7516"/>
    <cellStyle name="Procentai 3 2 4 2" xfId="7517"/>
    <cellStyle name="Procentai 3 2 4 2 2" xfId="15069"/>
    <cellStyle name="Procentai 3 2 5" xfId="7518"/>
    <cellStyle name="Procentai 3 2 5 2" xfId="15070"/>
    <cellStyle name="Procentai 3 3" xfId="7519"/>
    <cellStyle name="Procentai 3 3 2" xfId="7520"/>
    <cellStyle name="Procentai 3 3 2 2" xfId="15071"/>
    <cellStyle name="Procentai 3 4" xfId="7521"/>
    <cellStyle name="Procentai 3 4 2" xfId="7522"/>
    <cellStyle name="Procentai 3 4 2 2" xfId="7523"/>
    <cellStyle name="Procentai 3 4 2 2 2" xfId="7524"/>
    <cellStyle name="Procentai 3 4 2 2 2 2" xfId="15072"/>
    <cellStyle name="Procentai 3 4 2 3" xfId="7525"/>
    <cellStyle name="Procentai 3 4 2 3 2" xfId="15073"/>
    <cellStyle name="Procentai 3 4 3" xfId="7526"/>
    <cellStyle name="Procentai 3 4 3 2" xfId="7527"/>
    <cellStyle name="Procentai 3 4 3 2 2" xfId="15074"/>
    <cellStyle name="Procentai 3 4 4" xfId="7528"/>
    <cellStyle name="Procentai 3 4 4 2" xfId="15075"/>
    <cellStyle name="Procentai 3 5" xfId="7529"/>
    <cellStyle name="Procentai 4" xfId="7530"/>
    <cellStyle name="Procentai 4 2" xfId="7531"/>
    <cellStyle name="Procentai 4 2 2" xfId="7532"/>
    <cellStyle name="Procentai 4 2 2 2" xfId="7533"/>
    <cellStyle name="Procentai 4 2 2 2 2" xfId="7534"/>
    <cellStyle name="Procentai 4 2 2 2 2 2" xfId="7535"/>
    <cellStyle name="Procentai 4 2 2 2 2 2 2" xfId="15076"/>
    <cellStyle name="Procentai 4 2 2 2 3" xfId="7536"/>
    <cellStyle name="Procentai 4 2 2 2 3 2" xfId="15077"/>
    <cellStyle name="Procentai 4 2 2 3" xfId="7537"/>
    <cellStyle name="Procentai 4 2 2 3 2" xfId="7538"/>
    <cellStyle name="Procentai 4 2 2 3 2 2" xfId="15078"/>
    <cellStyle name="Procentai 4 2 2 4" xfId="7539"/>
    <cellStyle name="Procentai 4 2 2 4 2" xfId="15079"/>
    <cellStyle name="Procentai 4 2 3" xfId="7540"/>
    <cellStyle name="Procentai 4 2 3 2" xfId="7541"/>
    <cellStyle name="Procentai 4 2 3 2 2" xfId="7542"/>
    <cellStyle name="Procentai 4 2 3 2 2 2" xfId="15080"/>
    <cellStyle name="Procentai 4 2 3 3" xfId="7543"/>
    <cellStyle name="Procentai 4 2 3 3 2" xfId="15081"/>
    <cellStyle name="Procentai 4 2 4" xfId="7544"/>
    <cellStyle name="Procentai 4 2 4 2" xfId="7545"/>
    <cellStyle name="Procentai 4 2 4 2 2" xfId="15082"/>
    <cellStyle name="Procentai 4 2 5" xfId="7546"/>
    <cellStyle name="Procentai 4 2 5 2" xfId="15083"/>
    <cellStyle name="Procentai 4 3" xfId="7547"/>
    <cellStyle name="Procentai 4 3 2" xfId="7548"/>
    <cellStyle name="Procentai 4 3 2 2" xfId="15084"/>
    <cellStyle name="Procentai 4 4" xfId="7549"/>
    <cellStyle name="Procentai 4 4 2" xfId="7550"/>
    <cellStyle name="Procentai 4 4 2 2" xfId="7551"/>
    <cellStyle name="Procentai 4 4 2 2 2" xfId="7552"/>
    <cellStyle name="Procentai 4 4 2 2 2 2" xfId="15085"/>
    <cellStyle name="Procentai 4 4 2 3" xfId="7553"/>
    <cellStyle name="Procentai 4 4 2 3 2" xfId="15086"/>
    <cellStyle name="Procentai 4 4 3" xfId="7554"/>
    <cellStyle name="Procentai 4 4 3 2" xfId="7555"/>
    <cellStyle name="Procentai 4 4 3 2 2" xfId="15087"/>
    <cellStyle name="Procentai 4 4 4" xfId="7556"/>
    <cellStyle name="Procentai 4 4 4 2" xfId="15088"/>
    <cellStyle name="Procentai 4 5" xfId="7557"/>
    <cellStyle name="Procentai 4 5 2" xfId="15089"/>
    <cellStyle name="Procentai 5" xfId="7558"/>
    <cellStyle name="Procentai 5 2" xfId="7559"/>
    <cellStyle name="Procentai 5 2 2" xfId="7560"/>
    <cellStyle name="Procentai 5 2 2 2" xfId="7561"/>
    <cellStyle name="Procentai 5 2 2 2 2" xfId="7562"/>
    <cellStyle name="Procentai 5 2 2 2 2 2" xfId="7563"/>
    <cellStyle name="Procentai 5 2 2 2 2 2 2" xfId="15090"/>
    <cellStyle name="Procentai 5 2 2 2 3" xfId="7564"/>
    <cellStyle name="Procentai 5 2 2 2 3 2" xfId="15091"/>
    <cellStyle name="Procentai 5 2 2 3" xfId="7565"/>
    <cellStyle name="Procentai 5 2 2 3 2" xfId="7566"/>
    <cellStyle name="Procentai 5 2 2 3 2 2" xfId="15092"/>
    <cellStyle name="Procentai 5 2 2 4" xfId="7567"/>
    <cellStyle name="Procentai 5 2 2 4 2" xfId="15093"/>
    <cellStyle name="Procentai 5 2 3" xfId="7568"/>
    <cellStyle name="Procentai 5 2 3 2" xfId="7569"/>
    <cellStyle name="Procentai 5 2 3 2 2" xfId="7570"/>
    <cellStyle name="Procentai 5 2 3 2 2 2" xfId="15094"/>
    <cellStyle name="Procentai 5 2 3 3" xfId="7571"/>
    <cellStyle name="Procentai 5 2 3 3 2" xfId="15095"/>
    <cellStyle name="Procentai 5 2 4" xfId="7572"/>
    <cellStyle name="Procentai 5 2 4 2" xfId="7573"/>
    <cellStyle name="Procentai 5 2 4 2 2" xfId="15096"/>
    <cellStyle name="Procentai 5 2 5" xfId="7574"/>
    <cellStyle name="Procentai 5 2 5 2" xfId="15097"/>
    <cellStyle name="Procentai 5 3" xfId="7575"/>
    <cellStyle name="Procentai 5 3 2" xfId="7576"/>
    <cellStyle name="Procentai 5 3 2 2" xfId="7577"/>
    <cellStyle name="Procentai 5 3 2 2 2" xfId="7578"/>
    <cellStyle name="Procentai 5 3 2 2 2 2" xfId="15098"/>
    <cellStyle name="Procentai 5 3 2 3" xfId="7579"/>
    <cellStyle name="Procentai 5 3 2 3 2" xfId="15099"/>
    <cellStyle name="Procentai 5 3 3" xfId="7580"/>
    <cellStyle name="Procentai 5 3 3 2" xfId="7581"/>
    <cellStyle name="Procentai 5 3 3 2 2" xfId="15100"/>
    <cellStyle name="Procentai 5 3 4" xfId="7582"/>
    <cellStyle name="Procentai 5 3 4 2" xfId="15101"/>
    <cellStyle name="Procentai 5 4" xfId="7583"/>
    <cellStyle name="Procentai 6" xfId="7584"/>
    <cellStyle name="Procentai 6 2" xfId="7585"/>
    <cellStyle name="Procentai 6 2 2" xfId="7586"/>
    <cellStyle name="Procentai 6 2 2 2" xfId="7587"/>
    <cellStyle name="Procentai 6 2 2 2 2" xfId="7588"/>
    <cellStyle name="Procentai 6 2 2 2 2 2" xfId="7589"/>
    <cellStyle name="Procentai 6 2 2 2 2 2 2" xfId="15102"/>
    <cellStyle name="Procentai 6 2 2 2 3" xfId="7590"/>
    <cellStyle name="Procentai 6 2 2 2 3 2" xfId="15103"/>
    <cellStyle name="Procentai 6 2 2 3" xfId="7591"/>
    <cellStyle name="Procentai 6 2 2 3 2" xfId="7592"/>
    <cellStyle name="Procentai 6 2 2 3 2 2" xfId="15104"/>
    <cellStyle name="Procentai 6 2 2 4" xfId="7593"/>
    <cellStyle name="Procentai 6 2 2 4 2" xfId="15105"/>
    <cellStyle name="Procentai 6 2 3" xfId="7594"/>
    <cellStyle name="Procentai 6 2 3 2" xfId="7595"/>
    <cellStyle name="Procentai 6 2 3 2 2" xfId="7596"/>
    <cellStyle name="Procentai 6 2 3 2 2 2" xfId="15106"/>
    <cellStyle name="Procentai 6 2 3 3" xfId="7597"/>
    <cellStyle name="Procentai 6 2 3 3 2" xfId="15107"/>
    <cellStyle name="Procentai 6 2 4" xfId="7598"/>
    <cellStyle name="Procentai 6 2 4 2" xfId="7599"/>
    <cellStyle name="Procentai 6 2 4 2 2" xfId="15108"/>
    <cellStyle name="Procentai 6 2 5" xfId="7600"/>
    <cellStyle name="Procentai 6 2 5 2" xfId="15109"/>
    <cellStyle name="Procentai 6 3" xfId="7601"/>
    <cellStyle name="Procentai 6 3 2" xfId="7602"/>
    <cellStyle name="Procentai 6 3 2 2" xfId="7603"/>
    <cellStyle name="Procentai 6 3 2 2 2" xfId="7604"/>
    <cellStyle name="Procentai 6 3 2 2 2 2" xfId="15110"/>
    <cellStyle name="Procentai 6 3 2 3" xfId="7605"/>
    <cellStyle name="Procentai 6 3 2 3 2" xfId="15111"/>
    <cellStyle name="Procentai 6 3 3" xfId="7606"/>
    <cellStyle name="Procentai 6 3 3 2" xfId="7607"/>
    <cellStyle name="Procentai 6 3 3 2 2" xfId="15112"/>
    <cellStyle name="Procentai 6 3 4" xfId="7608"/>
    <cellStyle name="Procentai 6 3 4 2" xfId="15113"/>
    <cellStyle name="Procentai 6 4" xfId="7609"/>
    <cellStyle name="Procentai 7" xfId="7610"/>
    <cellStyle name="Procentai 7 2" xfId="7611"/>
    <cellStyle name="Procentai 7 2 2" xfId="15114"/>
    <cellStyle name="Procentai 8" xfId="7612"/>
    <cellStyle name="Procentai 8 2" xfId="7613"/>
    <cellStyle name="Procentai 8 2 2" xfId="7614"/>
    <cellStyle name="Procentai 8 2 2 2" xfId="7615"/>
    <cellStyle name="Procentai 8 2 2 2 10" xfId="7616"/>
    <cellStyle name="Procentai 8 2 2 2 10 2" xfId="15115"/>
    <cellStyle name="Procentai 8 2 2 2 2" xfId="7617"/>
    <cellStyle name="Procentai 8 2 2 2 2 2" xfId="7618"/>
    <cellStyle name="Procentai 8 2 2 2 2 2 2" xfId="7619"/>
    <cellStyle name="Procentai 8 2 2 2 2 2 2 2" xfId="15116"/>
    <cellStyle name="Procentai 8 2 2 2 2 3" xfId="7620"/>
    <cellStyle name="Procentai 8 2 2 2 2 3 2" xfId="15117"/>
    <cellStyle name="Procentai 8 2 2 2 3" xfId="7621"/>
    <cellStyle name="Procentai 8 2 2 2 3 2" xfId="7622"/>
    <cellStyle name="Procentai 8 2 2 2 3 2 2" xfId="7623"/>
    <cellStyle name="Procentai 8 2 2 2 3 2 2 2" xfId="15118"/>
    <cellStyle name="Procentai 8 2 2 2 3 3" xfId="7624"/>
    <cellStyle name="Procentai 8 2 2 2 3 3 2" xfId="15119"/>
    <cellStyle name="Procentai 8 2 2 2 4" xfId="7625"/>
    <cellStyle name="Procentai 8 2 2 2 4 2" xfId="7626"/>
    <cellStyle name="Procentai 8 2 2 2 4 2 2" xfId="7627"/>
    <cellStyle name="Procentai 8 2 2 2 4 2 2 2" xfId="15120"/>
    <cellStyle name="Procentai 8 2 2 2 4 3" xfId="7628"/>
    <cellStyle name="Procentai 8 2 2 2 4 3 2" xfId="15121"/>
    <cellStyle name="Procentai 8 2 2 2 5" xfId="7629"/>
    <cellStyle name="Procentai 8 2 2 2 5 2" xfId="7630"/>
    <cellStyle name="Procentai 8 2 2 2 5 2 2" xfId="7631"/>
    <cellStyle name="Procentai 8 2 2 2 5 2 2 2" xfId="15122"/>
    <cellStyle name="Procentai 8 2 2 2 5 3" xfId="7632"/>
    <cellStyle name="Procentai 8 2 2 2 5 3 2" xfId="15123"/>
    <cellStyle name="Procentai 8 2 2 2 6" xfId="7633"/>
    <cellStyle name="Procentai 8 2 2 2 6 2" xfId="7634"/>
    <cellStyle name="Procentai 8 2 2 2 6 2 2" xfId="7635"/>
    <cellStyle name="Procentai 8 2 2 2 6 2 2 2" xfId="15124"/>
    <cellStyle name="Procentai 8 2 2 2 6 3" xfId="7636"/>
    <cellStyle name="Procentai 8 2 2 2 6 3 2" xfId="15125"/>
    <cellStyle name="Procentai 8 2 2 2 7" xfId="7637"/>
    <cellStyle name="Procentai 8 2 2 2 7 2" xfId="7638"/>
    <cellStyle name="Procentai 8 2 2 2 7 2 2" xfId="7639"/>
    <cellStyle name="Procentai 8 2 2 2 7 2 2 2" xfId="15126"/>
    <cellStyle name="Procentai 8 2 2 2 7 3" xfId="7640"/>
    <cellStyle name="Procentai 8 2 2 2 7 3 2" xfId="15127"/>
    <cellStyle name="Procentai 8 2 2 2 8" xfId="7641"/>
    <cellStyle name="Procentai 8 2 2 2 8 2" xfId="7642"/>
    <cellStyle name="Procentai 8 2 2 2 8 2 2" xfId="7643"/>
    <cellStyle name="Procentai 8 2 2 2 8 2 2 2" xfId="15128"/>
    <cellStyle name="Procentai 8 2 2 2 8 3" xfId="7644"/>
    <cellStyle name="Procentai 8 2 2 2 8 3 2" xfId="15129"/>
    <cellStyle name="Procentai 8 2 2 2 9" xfId="7645"/>
    <cellStyle name="Procentai 8 2 2 2 9 2" xfId="7646"/>
    <cellStyle name="Procentai 8 2 2 2 9 2 2" xfId="15130"/>
    <cellStyle name="Procentai 8 2 2 3" xfId="7647"/>
    <cellStyle name="Procentai 8 2 2 3 2" xfId="7648"/>
    <cellStyle name="Procentai 8 2 2 3 2 2" xfId="7649"/>
    <cellStyle name="Procentai 8 2 2 3 2 2 2" xfId="15131"/>
    <cellStyle name="Procentai 8 2 2 3 3" xfId="7650"/>
    <cellStyle name="Procentai 8 2 2 3 3 2" xfId="15132"/>
    <cellStyle name="Procentai 8 2 2 4" xfId="7651"/>
    <cellStyle name="Procentai 8 2 2 4 2" xfId="7652"/>
    <cellStyle name="Procentai 8 2 2 4 2 2" xfId="15133"/>
    <cellStyle name="Procentai 8 2 2 5" xfId="7653"/>
    <cellStyle name="Procentai 8 2 2 5 2" xfId="15134"/>
    <cellStyle name="Procentai 8 2 3" xfId="7654"/>
    <cellStyle name="Procentai 8 2 3 2" xfId="7655"/>
    <cellStyle name="Procentai 8 2 3 2 2" xfId="7656"/>
    <cellStyle name="Procentai 8 2 3 2 2 2" xfId="15135"/>
    <cellStyle name="Procentai 8 2 3 3" xfId="7657"/>
    <cellStyle name="Procentai 8 2 3 3 2" xfId="15136"/>
    <cellStyle name="Procentai 8 2 4" xfId="7658"/>
    <cellStyle name="Procentai 8 2 4 2" xfId="7659"/>
    <cellStyle name="Procentai 8 2 4 2 2" xfId="7660"/>
    <cellStyle name="Procentai 8 2 4 2 2 2" xfId="15137"/>
    <cellStyle name="Procentai 8 2 4 3" xfId="7661"/>
    <cellStyle name="Procentai 8 2 4 3 2" xfId="15138"/>
    <cellStyle name="Procentai 8 2 5" xfId="7662"/>
    <cellStyle name="Procentai 8 2 5 2" xfId="7663"/>
    <cellStyle name="Procentai 8 2 5 2 2" xfId="15139"/>
    <cellStyle name="Procentai 8 2 6" xfId="7664"/>
    <cellStyle name="Procentai 8 2 6 2" xfId="15140"/>
    <cellStyle name="Procentai 8 3" xfId="7665"/>
    <cellStyle name="Procentai 8 3 2" xfId="7666"/>
    <cellStyle name="Procentai 8 3 2 2" xfId="15141"/>
    <cellStyle name="Procentai 8 4" xfId="7667"/>
    <cellStyle name="Procentai 8 4 2" xfId="15142"/>
    <cellStyle name="Procentai 9" xfId="7668"/>
    <cellStyle name="Procentai 9 2" xfId="7669"/>
    <cellStyle name="Procentai 9 2 2" xfId="15143"/>
    <cellStyle name="Procentinė reikšmė 2" xfId="7670"/>
    <cellStyle name="Procentinė reikšmė 2 2" xfId="7671"/>
    <cellStyle name="Procentinė reikšmė 2 2 2" xfId="15144"/>
    <cellStyle name="Procentinė reikšmė 3" xfId="7672"/>
    <cellStyle name="Procentinė reikšmė 3 2" xfId="7673"/>
    <cellStyle name="Procentinė reikšmė 3 2 2" xfId="15145"/>
    <cellStyle name="SAPBEXaggData" xfId="7674"/>
    <cellStyle name="SAPBEXaggData 2" xfId="7675"/>
    <cellStyle name="SAPBEXaggData 2 2" xfId="15146"/>
    <cellStyle name="SAPBEXaggDataEmph" xfId="7676"/>
    <cellStyle name="SAPBEXaggDataEmph 2" xfId="7677"/>
    <cellStyle name="SAPBEXaggDataEmph 2 2" xfId="15147"/>
    <cellStyle name="SAPBEXaggItem" xfId="7678"/>
    <cellStyle name="SAPBEXaggItem 2" xfId="7679"/>
    <cellStyle name="SAPBEXaggItem 2 2" xfId="15148"/>
    <cellStyle name="SAPBEXaggItemX" xfId="7680"/>
    <cellStyle name="SAPBEXaggItemX 2" xfId="7681"/>
    <cellStyle name="SAPBEXaggItemX 2 2" xfId="15149"/>
    <cellStyle name="SAPBEXaggItemX 3" xfId="12217"/>
    <cellStyle name="SAPBEXchaText" xfId="7682"/>
    <cellStyle name="SAPBEXchaText 2" xfId="7683"/>
    <cellStyle name="SAPBEXchaText 2 2" xfId="15150"/>
    <cellStyle name="SAPBEXexcBad7" xfId="7684"/>
    <cellStyle name="SAPBEXexcBad7 2" xfId="7685"/>
    <cellStyle name="SAPBEXexcBad7 2 2" xfId="15151"/>
    <cellStyle name="SAPBEXexcBad8" xfId="7686"/>
    <cellStyle name="SAPBEXexcBad8 2" xfId="7687"/>
    <cellStyle name="SAPBEXexcBad8 2 2" xfId="15152"/>
    <cellStyle name="SAPBEXexcBad9" xfId="7688"/>
    <cellStyle name="SAPBEXexcBad9 2" xfId="7689"/>
    <cellStyle name="SAPBEXexcBad9 2 2" xfId="15153"/>
    <cellStyle name="SAPBEXexcCritical4" xfId="7690"/>
    <cellStyle name="SAPBEXexcCritical4 2" xfId="7691"/>
    <cellStyle name="SAPBEXexcCritical4 2 2" xfId="15154"/>
    <cellStyle name="SAPBEXexcCritical5" xfId="7692"/>
    <cellStyle name="SAPBEXexcCritical5 2" xfId="7693"/>
    <cellStyle name="SAPBEXexcCritical5 2 2" xfId="15155"/>
    <cellStyle name="SAPBEXexcCritical6" xfId="7694"/>
    <cellStyle name="SAPBEXexcCritical6 2" xfId="7695"/>
    <cellStyle name="SAPBEXexcCritical6 2 2" xfId="15156"/>
    <cellStyle name="SAPBEXexcGood1" xfId="7696"/>
    <cellStyle name="SAPBEXexcGood1 2" xfId="7697"/>
    <cellStyle name="SAPBEXexcGood1 2 2" xfId="15157"/>
    <cellStyle name="SAPBEXexcGood2" xfId="7698"/>
    <cellStyle name="SAPBEXexcGood2 2" xfId="7699"/>
    <cellStyle name="SAPBEXexcGood2 2 2" xfId="15158"/>
    <cellStyle name="SAPBEXexcGood3" xfId="7700"/>
    <cellStyle name="SAPBEXexcGood3 2" xfId="7701"/>
    <cellStyle name="SAPBEXexcGood3 2 2" xfId="15159"/>
    <cellStyle name="SAPBEXfilterDrill" xfId="7702"/>
    <cellStyle name="SAPBEXfilterDrill 2" xfId="7703"/>
    <cellStyle name="SAPBEXfilterDrill 2 2" xfId="15160"/>
    <cellStyle name="SAPBEXfilterItem" xfId="7704"/>
    <cellStyle name="SAPBEXfilterItem 2" xfId="7705"/>
    <cellStyle name="SAPBEXfilterItem 2 2" xfId="15161"/>
    <cellStyle name="SAPBEXfilterText" xfId="7706"/>
    <cellStyle name="SAPBEXfilterText 2" xfId="7707"/>
    <cellStyle name="SAPBEXfilterText 2 2" xfId="15162"/>
    <cellStyle name="SAPBEXformats" xfId="7708"/>
    <cellStyle name="SAPBEXformats 2" xfId="7709"/>
    <cellStyle name="SAPBEXformats 2 2" xfId="15163"/>
    <cellStyle name="SAPBEXheaderItem" xfId="7710"/>
    <cellStyle name="SAPBEXheaderItem 2" xfId="7711"/>
    <cellStyle name="SAPBEXheaderItem 2 2" xfId="15164"/>
    <cellStyle name="SAPBEXheaderText" xfId="7712"/>
    <cellStyle name="SAPBEXheaderText 2" xfId="7713"/>
    <cellStyle name="SAPBEXheaderText 2 2" xfId="15165"/>
    <cellStyle name="SAPBEXHLevel0" xfId="7714"/>
    <cellStyle name="SAPBEXHLevel0 2" xfId="7715"/>
    <cellStyle name="SAPBEXHLevel0 2 2" xfId="15166"/>
    <cellStyle name="SAPBEXHLevel0 3" xfId="12218"/>
    <cellStyle name="SAPBEXHLevel0X" xfId="7716"/>
    <cellStyle name="SAPBEXHLevel0X 2" xfId="7717"/>
    <cellStyle name="SAPBEXHLevel0X 2 2" xfId="15167"/>
    <cellStyle name="SAPBEXHLevel0X 3" xfId="12219"/>
    <cellStyle name="SAPBEXHLevel1" xfId="7718"/>
    <cellStyle name="SAPBEXHLevel1 2" xfId="7719"/>
    <cellStyle name="SAPBEXHLevel1 2 2" xfId="15168"/>
    <cellStyle name="SAPBEXHLevel1 3" xfId="12220"/>
    <cellStyle name="SAPBEXHLevel1X" xfId="7720"/>
    <cellStyle name="SAPBEXHLevel1X 2" xfId="7721"/>
    <cellStyle name="SAPBEXHLevel1X 2 2" xfId="15169"/>
    <cellStyle name="SAPBEXHLevel1X 3" xfId="12221"/>
    <cellStyle name="SAPBEXHLevel2" xfId="7722"/>
    <cellStyle name="SAPBEXHLevel2 2" xfId="7723"/>
    <cellStyle name="SAPBEXHLevel2 2 2" xfId="15170"/>
    <cellStyle name="SAPBEXHLevel2 3" xfId="12222"/>
    <cellStyle name="SAPBEXHLevel2X" xfId="7724"/>
    <cellStyle name="SAPBEXHLevel2X 2" xfId="7725"/>
    <cellStyle name="SAPBEXHLevel2X 2 2" xfId="15171"/>
    <cellStyle name="SAPBEXHLevel2X 3" xfId="12223"/>
    <cellStyle name="SAPBEXHLevel3" xfId="7726"/>
    <cellStyle name="SAPBEXHLevel3 2" xfId="7727"/>
    <cellStyle name="SAPBEXHLevel3 2 2" xfId="15172"/>
    <cellStyle name="SAPBEXHLevel3 3" xfId="12224"/>
    <cellStyle name="SAPBEXHLevel3X" xfId="7728"/>
    <cellStyle name="SAPBEXHLevel3X 2" xfId="7729"/>
    <cellStyle name="SAPBEXHLevel3X 2 2" xfId="15173"/>
    <cellStyle name="SAPBEXHLevel3X 3" xfId="12225"/>
    <cellStyle name="SAPBEXinputData" xfId="7730"/>
    <cellStyle name="SAPBEXinputData 2" xfId="7731"/>
    <cellStyle name="SAPBEXinputData 2 2" xfId="15174"/>
    <cellStyle name="SAPBEXinputData 3" xfId="12226"/>
    <cellStyle name="SAPBEXresData" xfId="7732"/>
    <cellStyle name="SAPBEXresData 2" xfId="7733"/>
    <cellStyle name="SAPBEXresData 2 2" xfId="15175"/>
    <cellStyle name="SAPBEXresDataEmph" xfId="7734"/>
    <cellStyle name="SAPBEXresDataEmph 2" xfId="7735"/>
    <cellStyle name="SAPBEXresDataEmph 2 2" xfId="15176"/>
    <cellStyle name="SAPBEXresItem" xfId="7736"/>
    <cellStyle name="SAPBEXresItem 2" xfId="7737"/>
    <cellStyle name="SAPBEXresItem 2 2" xfId="15177"/>
    <cellStyle name="SAPBEXresItemX" xfId="7738"/>
    <cellStyle name="SAPBEXresItemX 2" xfId="7739"/>
    <cellStyle name="SAPBEXresItemX 2 2" xfId="15178"/>
    <cellStyle name="SAPBEXresItemX 3" xfId="12227"/>
    <cellStyle name="SAPBEXstdData" xfId="7740"/>
    <cellStyle name="SAPBEXstdData 2" xfId="7741"/>
    <cellStyle name="SAPBEXstdData 2 2" xfId="15179"/>
    <cellStyle name="SAPBEXstdDataEmph" xfId="7742"/>
    <cellStyle name="SAPBEXstdDataEmph 2" xfId="7743"/>
    <cellStyle name="SAPBEXstdDataEmph 2 2" xfId="15180"/>
    <cellStyle name="SAPBEXstdItem" xfId="7744"/>
    <cellStyle name="SAPBEXstdItem 2" xfId="7745"/>
    <cellStyle name="SAPBEXstdItem 2 2" xfId="15181"/>
    <cellStyle name="SAPBEXstdItemX" xfId="7746"/>
    <cellStyle name="SAPBEXstdItemX 2" xfId="7747"/>
    <cellStyle name="SAPBEXstdItemX 2 2" xfId="15182"/>
    <cellStyle name="SAPBEXstdItemX 3" xfId="12228"/>
    <cellStyle name="SAPBEXtitle" xfId="7748"/>
    <cellStyle name="SAPBEXtitle 2" xfId="7749"/>
    <cellStyle name="SAPBEXtitle 2 2" xfId="15183"/>
    <cellStyle name="SAPBEXundefined" xfId="7750"/>
    <cellStyle name="SAPBEXundefined 2" xfId="7751"/>
    <cellStyle name="SAPBEXundefined 2 2" xfId="15184"/>
    <cellStyle name="Skaičiavimas 2" xfId="7752"/>
    <cellStyle name="Skaičiavimas 2 2" xfId="7753"/>
    <cellStyle name="Skaičiavimas 2 2 2" xfId="7754"/>
    <cellStyle name="Skaičiavimas 2 2 2 2" xfId="7755"/>
    <cellStyle name="Skaičiavimas 2 2 2 2 2" xfId="15185"/>
    <cellStyle name="Skaičiavimas 2 2 2 3" xfId="12231"/>
    <cellStyle name="Skaičiavimas 2 2 3" xfId="7756"/>
    <cellStyle name="Skaičiavimas 2 2 3 2" xfId="7757"/>
    <cellStyle name="Skaičiavimas 2 2 3 2 2" xfId="15186"/>
    <cellStyle name="Skaičiavimas 2 2 3 3" xfId="12232"/>
    <cellStyle name="Skaičiavimas 2 2 4" xfId="7758"/>
    <cellStyle name="Skaičiavimas 2 2 4 2" xfId="7759"/>
    <cellStyle name="Skaičiavimas 2 2 4 2 2" xfId="15187"/>
    <cellStyle name="Skaičiavimas 2 2 4 3" xfId="12371"/>
    <cellStyle name="Skaičiavimas 2 2 5" xfId="7760"/>
    <cellStyle name="Skaičiavimas 2 2 5 2" xfId="15188"/>
    <cellStyle name="Skaičiavimas 2 2 6" xfId="12230"/>
    <cellStyle name="Skaičiavimas 2 3" xfId="7761"/>
    <cellStyle name="Skaičiavimas 2 3 2" xfId="7762"/>
    <cellStyle name="Skaičiavimas 2 3 2 2" xfId="15189"/>
    <cellStyle name="Skaičiavimas 2 3 3" xfId="12233"/>
    <cellStyle name="Skaičiavimas 2 4" xfId="7763"/>
    <cellStyle name="Skaičiavimas 2 4 2" xfId="7764"/>
    <cellStyle name="Skaičiavimas 2 4 2 2" xfId="15190"/>
    <cellStyle name="Skaičiavimas 2 4 3" xfId="12234"/>
    <cellStyle name="Skaičiavimas 2 5" xfId="7765"/>
    <cellStyle name="Skaičiavimas 2 5 2" xfId="7766"/>
    <cellStyle name="Skaičiavimas 2 5 2 2" xfId="12469"/>
    <cellStyle name="Skaičiavimas 2 5 3" xfId="12287"/>
    <cellStyle name="Skaičiavimas 2 6" xfId="7767"/>
    <cellStyle name="Skaičiavimas 2 6 2" xfId="12429"/>
    <cellStyle name="Skaičiavimas 2 7" xfId="12229"/>
    <cellStyle name="Style 1" xfId="7768"/>
    <cellStyle name="Style 1 2" xfId="7769"/>
    <cellStyle name="Style 1 2 2" xfId="7770"/>
    <cellStyle name="Style 1 2 2 2" xfId="15191"/>
    <cellStyle name="Style 1 2 3" xfId="12236"/>
    <cellStyle name="Style 1 3" xfId="7771"/>
    <cellStyle name="Style 1 3 2" xfId="7772"/>
    <cellStyle name="Style 1 3 2 2" xfId="15192"/>
    <cellStyle name="Style 1 3 3" xfId="12237"/>
    <cellStyle name="Style 1 4" xfId="7773"/>
    <cellStyle name="Style 1 4 2" xfId="15193"/>
    <cellStyle name="Style 1 5" xfId="12235"/>
    <cellStyle name="Stilius 1" xfId="7774"/>
    <cellStyle name="Stilius 1 2" xfId="7775"/>
    <cellStyle name="Stilius 1 2 2" xfId="15194"/>
    <cellStyle name="Stilius 1 3" xfId="12238"/>
    <cellStyle name="Suma 2" xfId="7776"/>
    <cellStyle name="Suma 2 2" xfId="7777"/>
    <cellStyle name="Suma 2 2 2" xfId="7778"/>
    <cellStyle name="Suma 2 2 2 2" xfId="7779"/>
    <cellStyle name="Suma 2 2 2 2 2" xfId="15195"/>
    <cellStyle name="Suma 2 2 2 3" xfId="12241"/>
    <cellStyle name="Suma 2 2 3" xfId="7780"/>
    <cellStyle name="Suma 2 2 3 2" xfId="7781"/>
    <cellStyle name="Suma 2 2 3 2 2" xfId="15196"/>
    <cellStyle name="Suma 2 2 3 3" xfId="12242"/>
    <cellStyle name="Suma 2 2 4" xfId="7782"/>
    <cellStyle name="Suma 2 2 4 2" xfId="7783"/>
    <cellStyle name="Suma 2 2 4 2 2" xfId="15197"/>
    <cellStyle name="Suma 2 2 4 3" xfId="12372"/>
    <cellStyle name="Suma 2 2 5" xfId="7784"/>
    <cellStyle name="Suma 2 2 5 2" xfId="15198"/>
    <cellStyle name="Suma 2 2 6" xfId="12240"/>
    <cellStyle name="Suma 2 3" xfId="7785"/>
    <cellStyle name="Suma 2 3 2" xfId="7786"/>
    <cellStyle name="Suma 2 3 2 2" xfId="15199"/>
    <cellStyle name="Suma 2 3 3" xfId="12243"/>
    <cellStyle name="Suma 2 4" xfId="7787"/>
    <cellStyle name="Suma 2 4 2" xfId="7788"/>
    <cellStyle name="Suma 2 4 2 2" xfId="15200"/>
    <cellStyle name="Suma 2 4 3" xfId="12244"/>
    <cellStyle name="Suma 2 5" xfId="7789"/>
    <cellStyle name="Suma 2 5 2" xfId="7790"/>
    <cellStyle name="Suma 2 5 2 2" xfId="12470"/>
    <cellStyle name="Suma 2 5 3" xfId="12365"/>
    <cellStyle name="Suma 2 6" xfId="7791"/>
    <cellStyle name="Suma 2 6 2" xfId="12430"/>
    <cellStyle name="Suma 2 7" xfId="12239"/>
    <cellStyle name="Susietas langelis 2" xfId="7792"/>
    <cellStyle name="Susietas langelis 2 2" xfId="7793"/>
    <cellStyle name="Susietas langelis 2 2 2" xfId="7794"/>
    <cellStyle name="Susietas langelis 2 2 2 2" xfId="7795"/>
    <cellStyle name="Susietas langelis 2 2 2 2 2" xfId="15201"/>
    <cellStyle name="Susietas langelis 2 2 2 3" xfId="12247"/>
    <cellStyle name="Susietas langelis 2 2 3" xfId="7796"/>
    <cellStyle name="Susietas langelis 2 2 3 2" xfId="7797"/>
    <cellStyle name="Susietas langelis 2 2 3 2 2" xfId="15202"/>
    <cellStyle name="Susietas langelis 2 2 3 3" xfId="12248"/>
    <cellStyle name="Susietas langelis 2 2 4" xfId="7798"/>
    <cellStyle name="Susietas langelis 2 2 4 2" xfId="7799"/>
    <cellStyle name="Susietas langelis 2 2 4 2 2" xfId="15203"/>
    <cellStyle name="Susietas langelis 2 2 4 3" xfId="12373"/>
    <cellStyle name="Susietas langelis 2 2 5" xfId="7800"/>
    <cellStyle name="Susietas langelis 2 2 5 2" xfId="15204"/>
    <cellStyle name="Susietas langelis 2 2 6" xfId="12246"/>
    <cellStyle name="Susietas langelis 2 3" xfId="7801"/>
    <cellStyle name="Susietas langelis 2 3 2" xfId="7802"/>
    <cellStyle name="Susietas langelis 2 3 2 2" xfId="15205"/>
    <cellStyle name="Susietas langelis 2 3 3" xfId="12249"/>
    <cellStyle name="Susietas langelis 2 4" xfId="7803"/>
    <cellStyle name="Susietas langelis 2 4 2" xfId="7804"/>
    <cellStyle name="Susietas langelis 2 4 2 2" xfId="15206"/>
    <cellStyle name="Susietas langelis 2 4 3" xfId="12250"/>
    <cellStyle name="Susietas langelis 2 5" xfId="7805"/>
    <cellStyle name="Susietas langelis 2 5 2" xfId="15207"/>
    <cellStyle name="Susietas langelis 2 6" xfId="12245"/>
    <cellStyle name="Taux" xfId="7806"/>
    <cellStyle name="Taux 2" xfId="7807"/>
    <cellStyle name="Taux 2 2" xfId="15208"/>
    <cellStyle name="Texte" xfId="7808"/>
    <cellStyle name="Texte 2" xfId="7809"/>
    <cellStyle name="Texte 2 2" xfId="15209"/>
    <cellStyle name="Texte 3" xfId="12251"/>
    <cellStyle name="Tikrinimo langelis 2" xfId="7810"/>
    <cellStyle name="Tikrinimo langelis 2 2" xfId="7811"/>
    <cellStyle name="Tikrinimo langelis 2 2 2" xfId="7812"/>
    <cellStyle name="Tikrinimo langelis 2 2 2 2" xfId="7813"/>
    <cellStyle name="Tikrinimo langelis 2 2 2 2 2" xfId="15210"/>
    <cellStyle name="Tikrinimo langelis 2 2 2 3" xfId="12254"/>
    <cellStyle name="Tikrinimo langelis 2 2 3" xfId="7814"/>
    <cellStyle name="Tikrinimo langelis 2 2 3 2" xfId="7815"/>
    <cellStyle name="Tikrinimo langelis 2 2 3 2 2" xfId="15211"/>
    <cellStyle name="Tikrinimo langelis 2 2 3 3" xfId="12255"/>
    <cellStyle name="Tikrinimo langelis 2 2 4" xfId="7816"/>
    <cellStyle name="Tikrinimo langelis 2 2 4 2" xfId="7817"/>
    <cellStyle name="Tikrinimo langelis 2 2 4 2 2" xfId="15212"/>
    <cellStyle name="Tikrinimo langelis 2 2 4 3" xfId="12374"/>
    <cellStyle name="Tikrinimo langelis 2 2 5" xfId="7818"/>
    <cellStyle name="Tikrinimo langelis 2 2 5 2" xfId="15213"/>
    <cellStyle name="Tikrinimo langelis 2 2 6" xfId="12253"/>
    <cellStyle name="Tikrinimo langelis 2 3" xfId="7819"/>
    <cellStyle name="Tikrinimo langelis 2 3 2" xfId="7820"/>
    <cellStyle name="Tikrinimo langelis 2 3 2 2" xfId="15214"/>
    <cellStyle name="Tikrinimo langelis 2 3 3" xfId="12256"/>
    <cellStyle name="Tikrinimo langelis 2 4" xfId="7821"/>
    <cellStyle name="Tikrinimo langelis 2 4 2" xfId="7822"/>
    <cellStyle name="Tikrinimo langelis 2 4 2 2" xfId="15215"/>
    <cellStyle name="Tikrinimo langelis 2 4 3" xfId="12257"/>
    <cellStyle name="Tikrinimo langelis 2 5" xfId="7823"/>
    <cellStyle name="Tikrinimo langelis 2 5 2" xfId="7824"/>
    <cellStyle name="Tikrinimo langelis 2 5 2 2" xfId="12471"/>
    <cellStyle name="Tikrinimo langelis 2 5 3" xfId="12277"/>
    <cellStyle name="Tikrinimo langelis 2 6" xfId="7825"/>
    <cellStyle name="Tikrinimo langelis 2 6 2" xfId="12431"/>
    <cellStyle name="Tikrinimo langelis 2 7" xfId="12252"/>
    <cellStyle name="Title" xfId="7826"/>
    <cellStyle name="Title 2" xfId="7827"/>
    <cellStyle name="Title 2 2" xfId="7828"/>
    <cellStyle name="Title 2 2 2" xfId="15216"/>
    <cellStyle name="Title 2 3" xfId="12259"/>
    <cellStyle name="Title 3" xfId="7829"/>
    <cellStyle name="Title 3 2" xfId="15217"/>
    <cellStyle name="Title 4" xfId="12258"/>
    <cellStyle name="Titresais" xfId="7830"/>
    <cellStyle name="Titresais 2" xfId="7831"/>
    <cellStyle name="Titresais 2 2" xfId="15218"/>
    <cellStyle name="Titresais 3" xfId="12260"/>
    <cellStyle name="Total" xfId="7832"/>
    <cellStyle name="Total 2" xfId="7833"/>
    <cellStyle name="Total 2 2" xfId="7834"/>
    <cellStyle name="Total 2 2 2" xfId="7835"/>
    <cellStyle name="Total 2 2 2 2" xfId="15219"/>
    <cellStyle name="Total 2 2 3" xfId="12263"/>
    <cellStyle name="Total 2 3" xfId="7836"/>
    <cellStyle name="Total 2 3 2" xfId="15220"/>
    <cellStyle name="Total 2 4" xfId="12262"/>
    <cellStyle name="Total 3" xfId="7837"/>
    <cellStyle name="Total 3 2" xfId="15221"/>
    <cellStyle name="Total 4" xfId="12261"/>
    <cellStyle name="Valiuta 2" xfId="7838"/>
    <cellStyle name="Valiuta 2 2" xfId="7839"/>
    <cellStyle name="Valiuta 2 2 2" xfId="7840"/>
    <cellStyle name="Valiuta 2 2 2 2" xfId="15222"/>
    <cellStyle name="Valiuta 2 3" xfId="7841"/>
    <cellStyle name="Valiuta 2 3 2" xfId="15223"/>
    <cellStyle name="Valiuta 3" xfId="7842"/>
    <cellStyle name="Valiuta 3 2" xfId="7843"/>
    <cellStyle name="Valiuta 3 2 2" xfId="7844"/>
    <cellStyle name="Valiuta 3 2 2 2" xfId="7845"/>
    <cellStyle name="Valiuta 3 2 2 2 2" xfId="7846"/>
    <cellStyle name="Valiuta 3 2 2 2 2 2" xfId="7847"/>
    <cellStyle name="Valiuta 3 2 2 2 2 2 2" xfId="15224"/>
    <cellStyle name="Valiuta 3 2 2 2 3" xfId="7848"/>
    <cellStyle name="Valiuta 3 2 2 2 3 2" xfId="15225"/>
    <cellStyle name="Valiuta 3 2 2 3" xfId="7849"/>
    <cellStyle name="Valiuta 3 2 2 3 2" xfId="7850"/>
    <cellStyle name="Valiuta 3 2 2 3 2 2" xfId="15226"/>
    <cellStyle name="Valiuta 3 2 2 4" xfId="7851"/>
    <cellStyle name="Valiuta 3 2 2 4 2" xfId="15227"/>
    <cellStyle name="Valiuta 3 2 3" xfId="7852"/>
    <cellStyle name="Valiuta 3 2 3 2" xfId="7853"/>
    <cellStyle name="Valiuta 3 2 3 2 2" xfId="7854"/>
    <cellStyle name="Valiuta 3 2 3 2 2 2" xfId="15228"/>
    <cellStyle name="Valiuta 3 2 3 3" xfId="7855"/>
    <cellStyle name="Valiuta 3 2 3 3 2" xfId="15229"/>
    <cellStyle name="Valiuta 3 2 4" xfId="7856"/>
    <cellStyle name="Valiuta 3 2 4 2" xfId="7857"/>
    <cellStyle name="Valiuta 3 2 4 2 2" xfId="15230"/>
    <cellStyle name="Valiuta 3 2 5" xfId="7858"/>
    <cellStyle name="Valiuta 3 2 5 2" xfId="15231"/>
    <cellStyle name="Valiuta 3 3" xfId="7859"/>
    <cellStyle name="Valiuta 3 3 2" xfId="7860"/>
    <cellStyle name="Valiuta 3 3 2 2" xfId="7861"/>
    <cellStyle name="Valiuta 3 3 2 2 2" xfId="7862"/>
    <cellStyle name="Valiuta 3 3 2 2 2 2" xfId="15232"/>
    <cellStyle name="Valiuta 3 3 2 3" xfId="7863"/>
    <cellStyle name="Valiuta 3 3 2 3 2" xfId="15233"/>
    <cellStyle name="Valiuta 3 3 3" xfId="7864"/>
    <cellStyle name="Valiuta 3 3 3 2" xfId="7865"/>
    <cellStyle name="Valiuta 3 3 3 2 2" xfId="15234"/>
    <cellStyle name="Valiuta 3 3 4" xfId="7866"/>
    <cellStyle name="Valiuta 3 3 4 2" xfId="15235"/>
    <cellStyle name="Valiuta 3 4" xfId="7867"/>
    <cellStyle name="Valiuta 3 4 2" xfId="7868"/>
    <cellStyle name="Valiuta 3 4 2 2" xfId="7869"/>
    <cellStyle name="Valiuta 3 4 2 2 2" xfId="15236"/>
    <cellStyle name="Valiuta 3 4 3" xfId="7870"/>
    <cellStyle name="Valiuta 3 4 3 2" xfId="15237"/>
    <cellStyle name="Valiuta 3 5" xfId="7871"/>
    <cellStyle name="Valiuta 3 5 2" xfId="7872"/>
    <cellStyle name="Valiuta 3 5 2 2" xfId="15238"/>
    <cellStyle name="Valiuta 3 6" xfId="7873"/>
    <cellStyle name="Valiuta 3 6 2" xfId="15239"/>
    <cellStyle name="Valiuta 4" xfId="7874"/>
    <cellStyle name="Valiuta 4 2" xfId="7875"/>
    <cellStyle name="Valiuta 4 2 2" xfId="7876"/>
    <cellStyle name="Valiuta 4 2 2 2" xfId="7877"/>
    <cellStyle name="Valiuta 4 2 2 2 2" xfId="7878"/>
    <cellStyle name="Valiuta 4 2 2 2 2 2" xfId="7879"/>
    <cellStyle name="Valiuta 4 2 2 2 2 2 2" xfId="15240"/>
    <cellStyle name="Valiuta 4 2 2 2 3" xfId="7880"/>
    <cellStyle name="Valiuta 4 2 2 2 3 2" xfId="15241"/>
    <cellStyle name="Valiuta 4 2 2 3" xfId="7881"/>
    <cellStyle name="Valiuta 4 2 2 3 2" xfId="7882"/>
    <cellStyle name="Valiuta 4 2 2 3 2 2" xfId="15242"/>
    <cellStyle name="Valiuta 4 2 2 4" xfId="7883"/>
    <cellStyle name="Valiuta 4 2 2 4 2" xfId="15243"/>
    <cellStyle name="Valiuta 4 2 3" xfId="7884"/>
    <cellStyle name="Valiuta 4 2 3 2" xfId="7885"/>
    <cellStyle name="Valiuta 4 2 3 2 2" xfId="7886"/>
    <cellStyle name="Valiuta 4 2 3 2 2 2" xfId="15244"/>
    <cellStyle name="Valiuta 4 2 3 3" xfId="7887"/>
    <cellStyle name="Valiuta 4 2 3 3 2" xfId="15245"/>
    <cellStyle name="Valiuta 4 2 4" xfId="7888"/>
    <cellStyle name="Valiuta 4 2 4 2" xfId="7889"/>
    <cellStyle name="Valiuta 4 2 4 2 2" xfId="15246"/>
    <cellStyle name="Valiuta 4 2 5" xfId="7890"/>
    <cellStyle name="Valiuta 4 2 5 2" xfId="15247"/>
    <cellStyle name="Valiuta 4 3" xfId="7891"/>
    <cellStyle name="Valiuta 4 3 2" xfId="7892"/>
    <cellStyle name="Valiuta 4 3 2 2" xfId="7893"/>
    <cellStyle name="Valiuta 4 3 2 2 2" xfId="7894"/>
    <cellStyle name="Valiuta 4 3 2 2 2 2" xfId="15248"/>
    <cellStyle name="Valiuta 4 3 2 3" xfId="7895"/>
    <cellStyle name="Valiuta 4 3 2 3 2" xfId="15249"/>
    <cellStyle name="Valiuta 4 3 3" xfId="7896"/>
    <cellStyle name="Valiuta 4 3 3 2" xfId="7897"/>
    <cellStyle name="Valiuta 4 3 3 2 2" xfId="15250"/>
    <cellStyle name="Valiuta 4 3 4" xfId="7898"/>
    <cellStyle name="Valiuta 4 3 4 2" xfId="15251"/>
    <cellStyle name="Valiuta 4 4" xfId="7899"/>
    <cellStyle name="Valiuta 4 4 2" xfId="7900"/>
    <cellStyle name="Valiuta 4 4 2 2" xfId="7901"/>
    <cellStyle name="Valiuta 4 4 2 2 2" xfId="15252"/>
    <cellStyle name="Valiuta 4 4 3" xfId="7902"/>
    <cellStyle name="Valiuta 4 4 3 2" xfId="15253"/>
    <cellStyle name="Valiuta 4 5" xfId="7903"/>
    <cellStyle name="Valiuta 4 5 2" xfId="7904"/>
    <cellStyle name="Valiuta 4 5 2 2" xfId="15254"/>
    <cellStyle name="Valiuta 4 6" xfId="7905"/>
    <cellStyle name="Valiuta 4 6 2" xfId="15255"/>
    <cellStyle name="Valiuta 5" xfId="7906"/>
    <cellStyle name="Valiuta 5 2" xfId="7907"/>
    <cellStyle name="Valiuta 5 2 2" xfId="15256"/>
    <cellStyle name="Warning Text" xfId="7908"/>
    <cellStyle name="Warning Text 2" xfId="7909"/>
    <cellStyle name="Warning Text 2 2" xfId="7910"/>
    <cellStyle name="Warning Text 2 2 2" xfId="7911"/>
    <cellStyle name="Warning Text 2 2 2 2" xfId="15257"/>
    <cellStyle name="Warning Text 2 2 3" xfId="12266"/>
    <cellStyle name="Warning Text 2 3" xfId="7912"/>
    <cellStyle name="Warning Text 2 3 2" xfId="15258"/>
    <cellStyle name="Warning Text 2 4" xfId="12265"/>
    <cellStyle name="Warning Text 3" xfId="7913"/>
    <cellStyle name="Warning Text 3 2" xfId="15259"/>
    <cellStyle name="Warning Text 4" xfId="122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117" Type="http://schemas.openxmlformats.org/officeDocument/2006/relationships/revisionLog" Target="revisionLog117.xml"/><Relationship Id="rId21" Type="http://schemas.openxmlformats.org/officeDocument/2006/relationships/revisionLog" Target="revisionLog21.xml"/><Relationship Id="rId42" Type="http://schemas.openxmlformats.org/officeDocument/2006/relationships/revisionLog" Target="revisionLog42.xml"/><Relationship Id="rId47" Type="http://schemas.openxmlformats.org/officeDocument/2006/relationships/revisionLog" Target="revisionLog47.xml"/><Relationship Id="rId63" Type="http://schemas.openxmlformats.org/officeDocument/2006/relationships/revisionLog" Target="revisionLog63.xml"/><Relationship Id="rId68" Type="http://schemas.openxmlformats.org/officeDocument/2006/relationships/revisionLog" Target="revisionLog68.xml"/><Relationship Id="rId84" Type="http://schemas.openxmlformats.org/officeDocument/2006/relationships/revisionLog" Target="revisionLog84.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6" Type="http://schemas.openxmlformats.org/officeDocument/2006/relationships/revisionLog" Target="revisionLog16.xml"/><Relationship Id="rId107" Type="http://schemas.openxmlformats.org/officeDocument/2006/relationships/revisionLog" Target="revisionLog107.xml"/><Relationship Id="rId11" Type="http://schemas.openxmlformats.org/officeDocument/2006/relationships/revisionLog" Target="revisionLog11.xml"/><Relationship Id="rId32" Type="http://schemas.openxmlformats.org/officeDocument/2006/relationships/revisionLog" Target="revisionLog32.xml"/><Relationship Id="rId37" Type="http://schemas.openxmlformats.org/officeDocument/2006/relationships/revisionLog" Target="revisionLog37.xml"/><Relationship Id="rId53" Type="http://schemas.openxmlformats.org/officeDocument/2006/relationships/revisionLog" Target="revisionLog53.xml"/><Relationship Id="rId58" Type="http://schemas.openxmlformats.org/officeDocument/2006/relationships/revisionLog" Target="revisionLog58.xml"/><Relationship Id="rId74" Type="http://schemas.openxmlformats.org/officeDocument/2006/relationships/revisionLog" Target="revisionLog74.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28" Type="http://schemas.openxmlformats.org/officeDocument/2006/relationships/revisionLog" Target="revisionLog128.xml"/><Relationship Id="rId5" Type="http://schemas.openxmlformats.org/officeDocument/2006/relationships/revisionLog" Target="revisionLog5.xml"/><Relationship Id="rId90" Type="http://schemas.openxmlformats.org/officeDocument/2006/relationships/revisionLog" Target="revisionLog90.xml"/><Relationship Id="rId95" Type="http://schemas.openxmlformats.org/officeDocument/2006/relationships/revisionLog" Target="revisionLog95.xml"/><Relationship Id="rId22" Type="http://schemas.openxmlformats.org/officeDocument/2006/relationships/revisionLog" Target="revisionLog22.xml"/><Relationship Id="rId27" Type="http://schemas.openxmlformats.org/officeDocument/2006/relationships/revisionLog" Target="revisionLog27.xml"/><Relationship Id="rId43" Type="http://schemas.openxmlformats.org/officeDocument/2006/relationships/revisionLog" Target="revisionLog43.xml"/><Relationship Id="rId48" Type="http://schemas.openxmlformats.org/officeDocument/2006/relationships/revisionLog" Target="revisionLog48.xml"/><Relationship Id="rId64" Type="http://schemas.openxmlformats.org/officeDocument/2006/relationships/revisionLog" Target="revisionLog64.xml"/><Relationship Id="rId69" Type="http://schemas.openxmlformats.org/officeDocument/2006/relationships/revisionLog" Target="revisionLog69.xml"/><Relationship Id="rId113" Type="http://schemas.openxmlformats.org/officeDocument/2006/relationships/revisionLog" Target="revisionLog113.xml"/><Relationship Id="rId118" Type="http://schemas.openxmlformats.org/officeDocument/2006/relationships/revisionLog" Target="revisionLog118.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26" Type="http://schemas.openxmlformats.org/officeDocument/2006/relationships/revisionLog" Target="revisionLog126.xml"/><Relationship Id="rId134" Type="http://schemas.openxmlformats.org/officeDocument/2006/relationships/revisionLog" Target="revisionLog134.xml"/><Relationship Id="rId80" Type="http://schemas.openxmlformats.org/officeDocument/2006/relationships/revisionLog" Target="revisionLog80.xml"/><Relationship Id="rId85" Type="http://schemas.openxmlformats.org/officeDocument/2006/relationships/revisionLog" Target="revisionLog85.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33" Type="http://schemas.openxmlformats.org/officeDocument/2006/relationships/revisionLog" Target="revisionLog33.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08" Type="http://schemas.openxmlformats.org/officeDocument/2006/relationships/revisionLog" Target="revisionLog108.xml"/><Relationship Id="rId124" Type="http://schemas.openxmlformats.org/officeDocument/2006/relationships/revisionLog" Target="revisionLog124.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29" Type="http://schemas.openxmlformats.org/officeDocument/2006/relationships/revisionLog" Target="revisionLog129.xml"/><Relationship Id="rId54" Type="http://schemas.openxmlformats.org/officeDocument/2006/relationships/revisionLog" Target="revisionLog54.xml"/><Relationship Id="rId70" Type="http://schemas.openxmlformats.org/officeDocument/2006/relationships/revisionLog" Target="revisionLog70.xml"/><Relationship Id="rId75" Type="http://schemas.openxmlformats.org/officeDocument/2006/relationships/revisionLog" Target="revisionLog75.xml"/><Relationship Id="rId91" Type="http://schemas.openxmlformats.org/officeDocument/2006/relationships/revisionLog" Target="revisionLog91.xml"/><Relationship Id="rId96" Type="http://schemas.openxmlformats.org/officeDocument/2006/relationships/revisionLog" Target="revisionLog96.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 Type="http://schemas.openxmlformats.org/officeDocument/2006/relationships/revisionLog" Target="revisionLog1.xml"/><Relationship Id="rId6" Type="http://schemas.openxmlformats.org/officeDocument/2006/relationships/revisionLog" Target="revisionLog6.xml"/><Relationship Id="rId23" Type="http://schemas.openxmlformats.org/officeDocument/2006/relationships/revisionLog" Target="revisionLog23.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119" Type="http://schemas.openxmlformats.org/officeDocument/2006/relationships/revisionLog" Target="revisionLog119.xml"/><Relationship Id="rId15" Type="http://schemas.openxmlformats.org/officeDocument/2006/relationships/revisionLog" Target="revisionLog15.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44" Type="http://schemas.openxmlformats.org/officeDocument/2006/relationships/revisionLog" Target="revisionLog44.xml"/><Relationship Id="rId60" Type="http://schemas.openxmlformats.org/officeDocument/2006/relationships/revisionLog" Target="revisionLog60.xml"/><Relationship Id="rId65" Type="http://schemas.openxmlformats.org/officeDocument/2006/relationships/revisionLog" Target="revisionLog65.xml"/><Relationship Id="rId81" Type="http://schemas.openxmlformats.org/officeDocument/2006/relationships/revisionLog" Target="revisionLog81.xml"/><Relationship Id="rId86" Type="http://schemas.openxmlformats.org/officeDocument/2006/relationships/revisionLog" Target="revisionLog86.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30" Type="http://schemas.openxmlformats.org/officeDocument/2006/relationships/revisionLog" Target="revisionLog130.xml"/><Relationship Id="rId4" Type="http://schemas.openxmlformats.org/officeDocument/2006/relationships/revisionLog" Target="revisionLog4.xml"/><Relationship Id="rId9" Type="http://schemas.openxmlformats.org/officeDocument/2006/relationships/revisionLog" Target="revisionLog9.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61" Type="http://schemas.openxmlformats.org/officeDocument/2006/relationships/revisionLog" Target="revisionLog61.xml"/><Relationship Id="rId82" Type="http://schemas.openxmlformats.org/officeDocument/2006/relationships/revisionLog" Target="revisionLog82.xml"/><Relationship Id="rId19" Type="http://schemas.openxmlformats.org/officeDocument/2006/relationships/revisionLog" Target="revisionLog1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FD5A29E-FBC5-4DFB-8282-618F68B62D6D}" diskRevisions="1" revisionId="630" version="127">
  <header guid="{D0891D59-BFFE-4CD5-ADCA-2EE3D672BCE5}" dateTime="2020-06-03T19:16:21" maxSheetId="3" userName="Daiva Navikienė" r:id="rId1">
    <sheetIdMap count="2">
      <sheetId val="1"/>
      <sheetId val="2"/>
    </sheetIdMap>
  </header>
  <header guid="{6AAF4D84-FE08-4D50-9DEF-5F5F1B668147}" dateTime="2020-06-03T19:16:51" maxSheetId="3" userName="Gražina Meiduvienė" r:id="rId2">
    <sheetIdMap count="2">
      <sheetId val="1"/>
      <sheetId val="2"/>
    </sheetIdMap>
  </header>
  <header guid="{16359FC0-F9AE-415E-B44E-4DCE3261E799}" dateTime="2020-06-03T19:17:26" maxSheetId="3" userName="Daiva Navikienė" r:id="rId3" minRId="2" maxRId="11">
    <sheetIdMap count="2">
      <sheetId val="1"/>
      <sheetId val="2"/>
    </sheetIdMap>
  </header>
  <header guid="{A05DE9E5-0D74-4C0D-B0ED-2F12E0735EBA}" dateTime="2020-06-03T19:26:55" maxSheetId="3" userName="Gražina Meiduvienė" r:id="rId4" minRId="13" maxRId="21">
    <sheetIdMap count="2">
      <sheetId val="1"/>
      <sheetId val="2"/>
    </sheetIdMap>
  </header>
  <header guid="{B22BBEB7-134E-446A-8D31-4A641D107C26}" dateTime="2020-06-03T19:36:12" maxSheetId="3" userName="Gražina Meiduvienė" r:id="rId5" minRId="23" maxRId="26">
    <sheetIdMap count="2">
      <sheetId val="1"/>
      <sheetId val="2"/>
    </sheetIdMap>
  </header>
  <header guid="{A89ACB2E-1834-4860-8D1A-7E4B89A37791}" dateTime="2020-06-03T19:42:16" maxSheetId="3" userName="Gražina Meiduvienė" r:id="rId6">
    <sheetIdMap count="2">
      <sheetId val="1"/>
      <sheetId val="2"/>
    </sheetIdMap>
  </header>
  <header guid="{057B7520-A309-4D5C-A1C8-FF3E2167D529}" dateTime="2020-06-03T19:54:13" maxSheetId="3" userName="Gražina Meiduvienė" r:id="rId7" minRId="29" maxRId="34">
    <sheetIdMap count="2">
      <sheetId val="1"/>
      <sheetId val="2"/>
    </sheetIdMap>
  </header>
  <header guid="{7911F7A1-8D86-466A-BBDA-C37158BEB6B1}" dateTime="2020-06-03T20:14:56" maxSheetId="3" userName="Gražina Meiduvienė" r:id="rId8" minRId="35" maxRId="47">
    <sheetIdMap count="2">
      <sheetId val="1"/>
      <sheetId val="2"/>
    </sheetIdMap>
  </header>
  <header guid="{986B29DE-A4F9-46FF-9B4C-0BAD56CA1561}" dateTime="2020-06-03T21:07:41" maxSheetId="3" userName="Gražina Meiduvienė" r:id="rId9" minRId="48" maxRId="50">
    <sheetIdMap count="2">
      <sheetId val="1"/>
      <sheetId val="2"/>
    </sheetIdMap>
  </header>
  <header guid="{F39D228D-B6B2-4ED6-BF11-6B3A5A00F445}" dateTime="2020-06-03T21:11:53" maxSheetId="3" userName="Gražina Meiduvienė" r:id="rId10" minRId="52" maxRId="56">
    <sheetIdMap count="2">
      <sheetId val="1"/>
      <sheetId val="2"/>
    </sheetIdMap>
  </header>
  <header guid="{30FF4219-1D05-4377-9F87-D38B5908DC2F}" dateTime="2020-06-03T21:14:10" maxSheetId="3" userName="Gražina Meiduvienė" r:id="rId11" minRId="58" maxRId="61">
    <sheetIdMap count="2">
      <sheetId val="1"/>
      <sheetId val="2"/>
    </sheetIdMap>
  </header>
  <header guid="{31A8E691-6E5B-439C-97A7-2E679DD00E14}" dateTime="2020-06-03T21:14:40" maxSheetId="3" userName="Gražina Meiduvienė" r:id="rId12">
    <sheetIdMap count="2">
      <sheetId val="1"/>
      <sheetId val="2"/>
    </sheetIdMap>
  </header>
  <header guid="{C0AC3246-E5BC-4EBD-ACFD-3EF34E4B0CED}" dateTime="2020-06-03T21:18:02" maxSheetId="3" userName="Gražina Meiduvienė" r:id="rId13" minRId="64" maxRId="69">
    <sheetIdMap count="2">
      <sheetId val="1"/>
      <sheetId val="2"/>
    </sheetIdMap>
  </header>
  <header guid="{B5E8FE5E-75E9-42A1-A93B-792155F39872}" dateTime="2020-06-03T21:23:57" maxSheetId="3" userName="Gražina Meiduvienė" r:id="rId14" minRId="71" maxRId="77">
    <sheetIdMap count="2">
      <sheetId val="1"/>
      <sheetId val="2"/>
    </sheetIdMap>
  </header>
  <header guid="{3FC9429B-32BB-4BF5-85CB-6D86AFE5BB81}" dateTime="2020-06-03T21:27:59" maxSheetId="3" userName="Gražina Meiduvienė" r:id="rId15" minRId="78" maxRId="82">
    <sheetIdMap count="2">
      <sheetId val="1"/>
      <sheetId val="2"/>
    </sheetIdMap>
  </header>
  <header guid="{4B33770C-4D76-4E53-98D9-3C6CBFE4CA07}" dateTime="2020-06-03T21:34:34" maxSheetId="3" userName="Gražina Meiduvienė" r:id="rId16" minRId="83" maxRId="94">
    <sheetIdMap count="2">
      <sheetId val="1"/>
      <sheetId val="2"/>
    </sheetIdMap>
  </header>
  <header guid="{5CC0B7A1-64CD-4988-83EE-F1C5E5A95CED}" dateTime="2020-06-03T21:41:58" maxSheetId="3" userName="Gražina Meiduvienė" r:id="rId17" minRId="96" maxRId="107">
    <sheetIdMap count="2">
      <sheetId val="1"/>
      <sheetId val="2"/>
    </sheetIdMap>
  </header>
  <header guid="{9696615D-F51F-49A4-9F19-7D40CCB14BB4}" dateTime="2020-06-03T21:44:18" maxSheetId="3" userName="Gražina Meiduvienė" r:id="rId18" minRId="109" maxRId="113">
    <sheetIdMap count="2">
      <sheetId val="1"/>
      <sheetId val="2"/>
    </sheetIdMap>
  </header>
  <header guid="{B802A90D-0FE2-48BE-835D-2153EC9C5D4A}" dateTime="2020-06-03T21:46:49" maxSheetId="3" userName="Gražina Meiduvienė" r:id="rId19" minRId="114" maxRId="118">
    <sheetIdMap count="2">
      <sheetId val="1"/>
      <sheetId val="2"/>
    </sheetIdMap>
  </header>
  <header guid="{59CB6E3E-C71C-47B1-9050-D2976E392B54}" dateTime="2020-06-03T21:47:01" maxSheetId="3" userName="Gražina Meiduvienė" r:id="rId20">
    <sheetIdMap count="2">
      <sheetId val="1"/>
      <sheetId val="2"/>
    </sheetIdMap>
  </header>
  <header guid="{8E67B21C-076B-40CA-92AE-F53054A387ED}" dateTime="2020-06-03T21:52:33" maxSheetId="3" userName="Gražina Meiduvienė" r:id="rId21" minRId="121" maxRId="130">
    <sheetIdMap count="2">
      <sheetId val="1"/>
      <sheetId val="2"/>
    </sheetIdMap>
  </header>
  <header guid="{C9A88BF6-A2AC-4407-8B58-4966359DFA6C}" dateTime="2020-06-03T21:56:42" maxSheetId="3" userName="Gražina Meiduvienė" r:id="rId22" minRId="132" maxRId="138">
    <sheetIdMap count="2">
      <sheetId val="1"/>
      <sheetId val="2"/>
    </sheetIdMap>
  </header>
  <header guid="{6598A783-C8F3-47B8-BF8D-EF93285B0B89}" dateTime="2020-06-03T21:59:57" maxSheetId="3" userName="Gražina Meiduvienė" r:id="rId23" minRId="140" maxRId="144">
    <sheetIdMap count="2">
      <sheetId val="1"/>
      <sheetId val="2"/>
    </sheetIdMap>
  </header>
  <header guid="{C238F613-E3CD-4B93-A414-F757514316C4}" dateTime="2020-06-03T22:00:24" maxSheetId="3" userName="Gražina Meiduvienė" r:id="rId24" minRId="146">
    <sheetIdMap count="2">
      <sheetId val="1"/>
      <sheetId val="2"/>
    </sheetIdMap>
  </header>
  <header guid="{EF911A73-C064-4E92-AECD-4043ECE0545C}" dateTime="2020-06-03T22:03:58" maxSheetId="3" userName="Gražina Meiduvienė" r:id="rId25" minRId="147" maxRId="152">
    <sheetIdMap count="2">
      <sheetId val="1"/>
      <sheetId val="2"/>
    </sheetIdMap>
  </header>
  <header guid="{D7878567-F674-4C71-B27E-24236F88ED7E}" dateTime="2020-06-03T22:08:58" maxSheetId="3" userName="Gražina Meiduvienė" r:id="rId26" minRId="154" maxRId="160">
    <sheetIdMap count="2">
      <sheetId val="1"/>
      <sheetId val="2"/>
    </sheetIdMap>
  </header>
  <header guid="{2B73C49C-4348-4326-A839-130DBBB45177}" dateTime="2020-06-03T22:13:33" maxSheetId="3" userName="Gražina Meiduvienė" r:id="rId27" minRId="162" maxRId="168">
    <sheetIdMap count="2">
      <sheetId val="1"/>
      <sheetId val="2"/>
    </sheetIdMap>
  </header>
  <header guid="{61CD3C77-65A3-4544-BB8E-94F4D048B2CA}" dateTime="2020-06-03T23:34:11" maxSheetId="3" userName="Daiva Navikienė" r:id="rId28">
    <sheetIdMap count="2">
      <sheetId val="1"/>
      <sheetId val="2"/>
    </sheetIdMap>
  </header>
  <header guid="{44F89F91-3604-456C-8546-6AA2F29A695D}" dateTime="2020-06-03T23:35:39" maxSheetId="3" userName="Daiva Navikienė" r:id="rId29">
    <sheetIdMap count="2">
      <sheetId val="1"/>
      <sheetId val="2"/>
    </sheetIdMap>
  </header>
  <header guid="{38AB9E57-41E7-4F43-9764-8C3FB225AD47}" dateTime="2020-06-03T23:36:53" maxSheetId="3" userName="Daiva Navikienė" r:id="rId30">
    <sheetIdMap count="2">
      <sheetId val="1"/>
      <sheetId val="2"/>
    </sheetIdMap>
  </header>
  <header guid="{33BCEAEB-99AF-4C1F-8EA8-8ADDE8482CAB}" dateTime="2020-06-03T23:37:08" maxSheetId="3" userName="Daiva Navikienė" r:id="rId31">
    <sheetIdMap count="2">
      <sheetId val="1"/>
      <sheetId val="2"/>
    </sheetIdMap>
  </header>
  <header guid="{92F2F8F2-B85D-4858-84EB-E99FE8CBFAEA}" dateTime="2020-06-03T23:38:40" maxSheetId="3" userName="Daiva Navikienė" r:id="rId32">
    <sheetIdMap count="2">
      <sheetId val="1"/>
      <sheetId val="2"/>
    </sheetIdMap>
  </header>
  <header guid="{4A7B3CED-CCC9-44C5-9F42-126C4AA44D51}" dateTime="2020-06-03T23:43:05" maxSheetId="3" userName="Daiva Navikienė" r:id="rId33" minRId="170" maxRId="172">
    <sheetIdMap count="2">
      <sheetId val="1"/>
      <sheetId val="2"/>
    </sheetIdMap>
  </header>
  <header guid="{953E739F-F398-4D12-9740-2E34CF970178}" dateTime="2020-06-03T23:47:34" maxSheetId="3" userName="Daiva Navikienė" r:id="rId34" minRId="173" maxRId="178">
    <sheetIdMap count="2">
      <sheetId val="1"/>
      <sheetId val="2"/>
    </sheetIdMap>
  </header>
  <header guid="{4D71756F-89CD-40AA-B90F-659C95227FB9}" dateTime="2020-06-03T23:49:07" maxSheetId="3" userName="Daiva Navikienė" r:id="rId35" minRId="179" maxRId="184">
    <sheetIdMap count="2">
      <sheetId val="1"/>
      <sheetId val="2"/>
    </sheetIdMap>
  </header>
  <header guid="{D13E7C5C-4A91-4FCB-B623-6F1A429F4E3A}" dateTime="2020-06-03T23:51:12" maxSheetId="3" userName="Daiva Navikienė" r:id="rId36" minRId="186" maxRId="188">
    <sheetIdMap count="2">
      <sheetId val="1"/>
      <sheetId val="2"/>
    </sheetIdMap>
  </header>
  <header guid="{A3EE790B-A3EE-47C1-99C3-26F326B21432}" dateTime="2020-06-03T23:51:39" maxSheetId="3" userName="Daiva Navikienė" r:id="rId37" minRId="189" maxRId="195">
    <sheetIdMap count="2">
      <sheetId val="1"/>
      <sheetId val="2"/>
    </sheetIdMap>
  </header>
  <header guid="{D509F7FA-A34F-40D2-A031-326EB6AB977A}" dateTime="2020-06-03T23:52:56" maxSheetId="3" userName="Daiva Navikienė" r:id="rId38">
    <sheetIdMap count="2">
      <sheetId val="1"/>
      <sheetId val="2"/>
    </sheetIdMap>
  </header>
  <header guid="{84E33408-7544-4549-8A38-560D2521B978}" dateTime="2020-06-04T10:54:30" maxSheetId="3" userName="Daiva Navikienė" r:id="rId39">
    <sheetIdMap count="2">
      <sheetId val="1"/>
      <sheetId val="2"/>
    </sheetIdMap>
  </header>
  <header guid="{574684E1-7038-4FE1-9127-5001E583541B}" dateTime="2020-06-04T10:55:17" maxSheetId="3" userName="Daiva Navikienė" r:id="rId40">
    <sheetIdMap count="2">
      <sheetId val="1"/>
      <sheetId val="2"/>
    </sheetIdMap>
  </header>
  <header guid="{6E4E55C0-7280-42AD-AC01-2CEC94278011}" dateTime="2020-06-04T10:56:53" maxSheetId="3" userName="Daiva Navikienė" r:id="rId41">
    <sheetIdMap count="2">
      <sheetId val="1"/>
      <sheetId val="2"/>
    </sheetIdMap>
  </header>
  <header guid="{C669DCE0-D21B-46B8-9F1B-1C790D8C8518}" dateTime="2020-06-04T10:59:13" maxSheetId="3" userName="Daiva Navikienė" r:id="rId42">
    <sheetIdMap count="2">
      <sheetId val="1"/>
      <sheetId val="2"/>
    </sheetIdMap>
  </header>
  <header guid="{C1D3F21A-AD04-4395-82B4-69C22EE12ECB}" dateTime="2020-06-04T11:10:13" maxSheetId="3" userName="Daiva Navikienė" r:id="rId43" minRId="208" maxRId="209">
    <sheetIdMap count="2">
      <sheetId val="1"/>
      <sheetId val="2"/>
    </sheetIdMap>
  </header>
  <header guid="{5CFE15EE-2206-42E4-8617-DF078D870456}" dateTime="2020-06-04T11:11:37" maxSheetId="3" userName="Daiva Navikienė" r:id="rId44">
    <sheetIdMap count="2">
      <sheetId val="1"/>
      <sheetId val="2"/>
    </sheetIdMap>
  </header>
  <header guid="{0548E328-39FF-47E7-941C-B8AE0E6F379F}" dateTime="2020-06-04T11:12:03" maxSheetId="3" userName="Daiva Navikienė" r:id="rId45">
    <sheetIdMap count="2">
      <sheetId val="1"/>
      <sheetId val="2"/>
    </sheetIdMap>
  </header>
  <header guid="{CF1CE8F8-29EC-486E-AA51-ECF744C55808}" dateTime="2020-06-04T11:12:50" maxSheetId="3" userName="Daiva Navikienė" r:id="rId46">
    <sheetIdMap count="2">
      <sheetId val="1"/>
      <sheetId val="2"/>
    </sheetIdMap>
  </header>
  <header guid="{79E41EC8-70BD-4A69-AE79-2458E7DF9325}" dateTime="2020-06-04T11:14:16" maxSheetId="3" userName="Daiva Navikienė" r:id="rId47">
    <sheetIdMap count="2">
      <sheetId val="1"/>
      <sheetId val="2"/>
    </sheetIdMap>
  </header>
  <header guid="{052D8BE3-3E68-47A1-9864-786E2BC4B98A}" dateTime="2020-06-04T11:39:58" maxSheetId="3" userName="Daiva Navikienė" r:id="rId48">
    <sheetIdMap count="2">
      <sheetId val="1"/>
      <sheetId val="2"/>
    </sheetIdMap>
  </header>
  <header guid="{E5FF7958-B876-4B9B-9933-4A860313AE7E}" dateTime="2020-06-04T11:40:09" maxSheetId="3" userName="Daiva Navikienė" r:id="rId49">
    <sheetIdMap count="2">
      <sheetId val="1"/>
      <sheetId val="2"/>
    </sheetIdMap>
  </header>
  <header guid="{00A19685-1B91-4A80-8751-9089CAA4A69E}" dateTime="2020-06-04T11:40:28" maxSheetId="3" userName="Daiva Navikienė" r:id="rId50">
    <sheetIdMap count="2">
      <sheetId val="1"/>
      <sheetId val="2"/>
    </sheetIdMap>
  </header>
  <header guid="{88511998-4D53-463A-A607-B748879F4153}" dateTime="2020-06-04T12:42:41" maxSheetId="3" userName="Gražina Meiduvienė" r:id="rId51" minRId="246">
    <sheetIdMap count="2">
      <sheetId val="1"/>
      <sheetId val="2"/>
    </sheetIdMap>
  </header>
  <header guid="{F85F4879-32DF-454D-B152-B4884A015F59}" dateTime="2020-06-04T12:42:58" maxSheetId="3" userName="Gražina Meiduvienė" r:id="rId52" minRId="247">
    <sheetIdMap count="2">
      <sheetId val="1"/>
      <sheetId val="2"/>
    </sheetIdMap>
  </header>
  <header guid="{E6088E5F-FFE6-4B17-9AB1-B9134EBCAD68}" dateTime="2020-06-04T12:43:20" maxSheetId="3" userName="Gražina Meiduvienė" r:id="rId53" minRId="248">
    <sheetIdMap count="2">
      <sheetId val="1"/>
      <sheetId val="2"/>
    </sheetIdMap>
  </header>
  <header guid="{42617A62-5704-422C-8E02-1ED8853B5A4F}" dateTime="2020-06-04T13:34:52" maxSheetId="3" userName="Daiva Navikienė" r:id="rId54" minRId="249">
    <sheetIdMap count="2">
      <sheetId val="1"/>
      <sheetId val="2"/>
    </sheetIdMap>
  </header>
  <header guid="{3F58DC91-7FDC-4F5A-A747-AB4DE7FB31F9}" dateTime="2020-06-04T17:03:24" maxSheetId="3" userName="Inga Veževičienė" r:id="rId55" minRId="255">
    <sheetIdMap count="2">
      <sheetId val="1"/>
      <sheetId val="2"/>
    </sheetIdMap>
  </header>
  <header guid="{457B5E79-078B-4541-A09F-B78168F645C4}" dateTime="2020-06-04T17:04:19" maxSheetId="3" userName="Inga Veževičienė" r:id="rId56" minRId="261" maxRId="262">
    <sheetIdMap count="2">
      <sheetId val="1"/>
      <sheetId val="2"/>
    </sheetIdMap>
  </header>
  <header guid="{C3C1C28C-087D-45AA-9FAC-3E663A7B0621}" dateTime="2020-06-04T17:38:21" maxSheetId="3" userName="Daiva Navikienė" r:id="rId57" minRId="263" maxRId="268">
    <sheetIdMap count="2">
      <sheetId val="1"/>
      <sheetId val="2"/>
    </sheetIdMap>
  </header>
  <header guid="{C6513608-3158-4B9E-AD9F-B40D0E588656}" dateTime="2020-06-04T17:38:39" maxSheetId="3" userName="Daiva Navikienė" r:id="rId58" minRId="274" maxRId="275">
    <sheetIdMap count="2">
      <sheetId val="1"/>
      <sheetId val="2"/>
    </sheetIdMap>
  </header>
  <header guid="{4882C784-A17D-4385-A5A4-567C8D8EC7DB}" dateTime="2020-06-04T17:59:57" maxSheetId="3" userName="Daiva Navikienė" r:id="rId59" minRId="276">
    <sheetIdMap count="2">
      <sheetId val="1"/>
      <sheetId val="2"/>
    </sheetIdMap>
  </header>
  <header guid="{3AFB7D2A-300B-430B-A88F-FB919F4A96E7}" dateTime="2020-06-04T18:02:30" maxSheetId="3" userName="Daiva Navikienė" r:id="rId60" minRId="277" maxRId="279">
    <sheetIdMap count="2">
      <sheetId val="1"/>
      <sheetId val="2"/>
    </sheetIdMap>
  </header>
  <header guid="{CFEA4F1E-31F5-4DAD-A8DA-1EA1FB636A05}" dateTime="2020-06-04T18:02:38" maxSheetId="3" userName="Daiva Navikienė" r:id="rId61" minRId="280">
    <sheetIdMap count="2">
      <sheetId val="1"/>
      <sheetId val="2"/>
    </sheetIdMap>
  </header>
  <header guid="{ABD6C621-3C22-46A5-AA94-8D3103390E61}" dateTime="2020-06-04T18:04:04" maxSheetId="3" userName="Daiva Navikienė" r:id="rId62" minRId="281" maxRId="288">
    <sheetIdMap count="2">
      <sheetId val="1"/>
      <sheetId val="2"/>
    </sheetIdMap>
  </header>
  <header guid="{89757AA8-6DA4-4158-941F-7F4F910FD97C}" dateTime="2020-06-04T18:05:03" maxSheetId="3" userName="Daiva Navikienė" r:id="rId63" minRId="289">
    <sheetIdMap count="2">
      <sheetId val="1"/>
      <sheetId val="2"/>
    </sheetIdMap>
  </header>
  <header guid="{E57A3B41-6C22-4B26-92CC-D215C76ED714}" dateTime="2020-06-04T18:19:29" maxSheetId="3" userName="Daiva Navikienė" r:id="rId64" minRId="290" maxRId="292">
    <sheetIdMap count="2">
      <sheetId val="1"/>
      <sheetId val="2"/>
    </sheetIdMap>
  </header>
  <header guid="{D614F006-CB5C-48F8-ABF8-FDB53765CB1D}" dateTime="2020-06-04T18:21:08" maxSheetId="3" userName="Daiva Navikienė" r:id="rId65">
    <sheetIdMap count="2">
      <sheetId val="1"/>
      <sheetId val="2"/>
    </sheetIdMap>
  </header>
  <header guid="{5070D081-7DD9-40A3-B6F8-A08C317563CC}" dateTime="2020-06-04T18:27:16" maxSheetId="3" userName="Daiva Navikienė" r:id="rId66" minRId="298">
    <sheetIdMap count="2">
      <sheetId val="1"/>
      <sheetId val="2"/>
    </sheetIdMap>
  </header>
  <header guid="{453B14B3-2B5C-42CA-8DB0-468DA41B46C6}" dateTime="2020-06-04T19:01:47" maxSheetId="3" userName="Daiva Navikienė" r:id="rId67">
    <sheetIdMap count="2">
      <sheetId val="1"/>
      <sheetId val="2"/>
    </sheetIdMap>
  </header>
  <header guid="{4D5B81C2-2779-44DE-94CF-DC2149E9AE97}" dateTime="2020-06-05T10:40:09" maxSheetId="3" userName="Vilma Gelžinytė-Marcinkevičė" r:id="rId68" minRId="304" maxRId="305">
    <sheetIdMap count="2">
      <sheetId val="1"/>
      <sheetId val="2"/>
    </sheetIdMap>
  </header>
  <header guid="{A535C27F-B2F8-483D-9518-05D7F6FD0F65}" dateTime="2020-06-05T10:41:53" maxSheetId="3" userName="Vilma Gelžinytė-Marcinkevičė" r:id="rId69" minRId="311">
    <sheetIdMap count="2">
      <sheetId val="1"/>
      <sheetId val="2"/>
    </sheetIdMap>
  </header>
  <header guid="{B810DD58-4274-4999-B8FA-D6FE0B0D27A2}" dateTime="2020-06-05T11:26:51" maxSheetId="3" userName="Vilma Gelžinytė-Marcinkevičė" r:id="rId70" minRId="312" maxRId="342">
    <sheetIdMap count="2">
      <sheetId val="1"/>
      <sheetId val="2"/>
    </sheetIdMap>
  </header>
  <header guid="{B0AE8011-9231-40DF-98BA-159507879DEE}" dateTime="2020-06-05T11:28:14" maxSheetId="3" userName="Vilma Gelžinytė-Marcinkevičė" r:id="rId71" minRId="348">
    <sheetIdMap count="2">
      <sheetId val="1"/>
      <sheetId val="2"/>
    </sheetIdMap>
  </header>
  <header guid="{A7F64AE5-B070-4EC8-BABA-CDB803ADFCA0}" dateTime="2020-06-05T11:32:02" maxSheetId="3" userName="Daiva Navikienė" r:id="rId72">
    <sheetIdMap count="2">
      <sheetId val="1"/>
      <sheetId val="2"/>
    </sheetIdMap>
  </header>
  <header guid="{3E2C30FE-9430-43BB-8E59-BE505247B2EB}" dateTime="2020-06-05T11:34:20" maxSheetId="3" userName="Daiva Navikienė" r:id="rId73" minRId="359" maxRId="366">
    <sheetIdMap count="2">
      <sheetId val="1"/>
      <sheetId val="2"/>
    </sheetIdMap>
  </header>
  <header guid="{0A6E5850-4848-44D7-88E2-7027B62BEFC0}" dateTime="2020-06-05T11:34:30" maxSheetId="3" userName="Daiva Navikienė" r:id="rId74" minRId="372">
    <sheetIdMap count="2">
      <sheetId val="1"/>
      <sheetId val="2"/>
    </sheetIdMap>
  </header>
  <header guid="{DC30309B-9634-4C4F-BE11-F850EF20062F}" dateTime="2020-06-05T11:34:51" maxSheetId="3" userName="Daiva Navikienė" r:id="rId75" minRId="373">
    <sheetIdMap count="2">
      <sheetId val="1"/>
      <sheetId val="2"/>
    </sheetIdMap>
  </header>
  <header guid="{952AB719-CA8B-44F4-9426-093E1EE6D7FC}" dateTime="2020-06-05T11:35:27" maxSheetId="3" userName="Vilma Gelžinytė-Marcinkevičė" r:id="rId76" minRId="374">
    <sheetIdMap count="2">
      <sheetId val="1"/>
      <sheetId val="2"/>
    </sheetIdMap>
  </header>
  <header guid="{0653464E-02EA-4BE1-91F3-088DD9B13436}" dateTime="2020-06-05T11:35:42" maxSheetId="3" userName="Vilma Gelžinytė-Marcinkevičė" r:id="rId77" minRId="375" maxRId="376">
    <sheetIdMap count="2">
      <sheetId val="1"/>
      <sheetId val="2"/>
    </sheetIdMap>
  </header>
  <header guid="{7F3E91A3-B825-458B-929E-8C5390CC174F}" dateTime="2020-06-05T11:35:57" maxSheetId="3" userName="Daiva Navikienė" r:id="rId78" minRId="377" maxRId="379">
    <sheetIdMap count="2">
      <sheetId val="1"/>
      <sheetId val="2"/>
    </sheetIdMap>
  </header>
  <header guid="{04BB7DA4-4F7E-4718-8503-D8C9CDDFAC87}" dateTime="2020-06-05T11:36:39" maxSheetId="3" userName="Daiva Navikienė" r:id="rId79">
    <sheetIdMap count="2">
      <sheetId val="1"/>
      <sheetId val="2"/>
    </sheetIdMap>
  </header>
  <header guid="{279AFBA0-DF98-457B-968D-8DA0B66F045E}" dateTime="2020-06-05T11:43:09" maxSheetId="3" userName="Vilma Gelžinytė-Marcinkevičė" r:id="rId80" minRId="380">
    <sheetIdMap count="2">
      <sheetId val="1"/>
      <sheetId val="2"/>
    </sheetIdMap>
  </header>
  <header guid="{9E4CA4F2-56FA-456D-BD53-121C46189265}" dateTime="2020-06-05T11:52:39" maxSheetId="3" userName="Daiva Navikienė" r:id="rId81" minRId="386" maxRId="387">
    <sheetIdMap count="2">
      <sheetId val="1"/>
      <sheetId val="2"/>
    </sheetIdMap>
  </header>
  <header guid="{6887802B-F65F-49D8-BBEC-FB0B47F3F1E0}" dateTime="2020-06-05T11:53:31" maxSheetId="3" userName="Daiva Navikienė" r:id="rId82" minRId="393">
    <sheetIdMap count="2">
      <sheetId val="1"/>
      <sheetId val="2"/>
    </sheetIdMap>
  </header>
  <header guid="{AAF37632-FD56-40D9-A58C-801933EE2FD6}" dateTime="2020-06-05T11:54:19" maxSheetId="3" userName="Daiva Navikienė" r:id="rId83" minRId="394" maxRId="395">
    <sheetIdMap count="2">
      <sheetId val="1"/>
      <sheetId val="2"/>
    </sheetIdMap>
  </header>
  <header guid="{97B3D062-842D-40F2-B394-5FB782D21929}" dateTime="2020-06-05T12:01:46" maxSheetId="3" userName="Daiva Navikienė" r:id="rId84" minRId="396" maxRId="397">
    <sheetIdMap count="2">
      <sheetId val="1"/>
      <sheetId val="2"/>
    </sheetIdMap>
  </header>
  <header guid="{86F0C1CA-9A44-483F-9F25-C0E89A3EA8D4}" dateTime="2020-06-05T12:07:03" maxSheetId="3" userName="Daiva Navikienė" r:id="rId85" minRId="398" maxRId="400">
    <sheetIdMap count="2">
      <sheetId val="1"/>
      <sheetId val="2"/>
    </sheetIdMap>
  </header>
  <header guid="{2A32DDA4-0578-43E7-B796-1BFB83982268}" dateTime="2020-06-05T12:10:21" maxSheetId="3" userName="Daiva Navikienė" r:id="rId86" minRId="401" maxRId="402">
    <sheetIdMap count="2">
      <sheetId val="1"/>
      <sheetId val="2"/>
    </sheetIdMap>
  </header>
  <header guid="{12D782C7-2933-4B61-86B7-F761E59DA474}" dateTime="2020-06-05T12:13:53" maxSheetId="3" userName="Vilma Gelžinytė-Marcinkevičė" r:id="rId87">
    <sheetIdMap count="2">
      <sheetId val="1"/>
      <sheetId val="2"/>
    </sheetIdMap>
  </header>
  <header guid="{7C3A39A4-34D0-44D3-AAE2-4E3CA50CE89D}" dateTime="2020-06-05T12:19:08" maxSheetId="3" userName="Daiva Navikienė" r:id="rId88" minRId="408" maxRId="412">
    <sheetIdMap count="2">
      <sheetId val="1"/>
      <sheetId val="2"/>
    </sheetIdMap>
  </header>
  <header guid="{2C8EF843-27A2-4DE5-9643-76FF6BB91318}" dateTime="2020-06-05T12:39:58" maxSheetId="3" userName="Daiva Navikienė" r:id="rId89" minRId="418" maxRId="420">
    <sheetIdMap count="2">
      <sheetId val="1"/>
      <sheetId val="2"/>
    </sheetIdMap>
  </header>
  <header guid="{8F16AD83-D5BF-4180-9E52-0CB9B8E3C2AC}" dateTime="2020-06-05T13:00:29" maxSheetId="3" userName="Banga Vaitkutė" r:id="rId90" minRId="421" maxRId="425">
    <sheetIdMap count="2">
      <sheetId val="1"/>
      <sheetId val="2"/>
    </sheetIdMap>
  </header>
  <header guid="{9198611D-BBEB-4361-9D53-6B5391DAFBF4}" dateTime="2020-06-05T13:03:32" maxSheetId="3" userName="Vilma Gelžinytė-Marcinkevičė" r:id="rId91" minRId="431" maxRId="436">
    <sheetIdMap count="2">
      <sheetId val="1"/>
      <sheetId val="2"/>
    </sheetIdMap>
  </header>
  <header guid="{3A74A886-28FD-47CE-A495-140556D18338}" dateTime="2020-06-05T13:16:59" maxSheetId="3" userName="Daiva Navikienė" r:id="rId92" minRId="442" maxRId="449">
    <sheetIdMap count="2">
      <sheetId val="1"/>
      <sheetId val="2"/>
    </sheetIdMap>
  </header>
  <header guid="{28AE8EE2-4ED8-4227-92CB-C1CDF0F71CAE}" dateTime="2020-06-05T13:18:00" maxSheetId="3" userName="Daiva Navikienė" r:id="rId93" minRId="450" maxRId="454">
    <sheetIdMap count="2">
      <sheetId val="1"/>
      <sheetId val="2"/>
    </sheetIdMap>
  </header>
  <header guid="{25F2A829-ABCD-4026-9A95-1D0EC3A174F4}" dateTime="2020-06-05T13:18:14" maxSheetId="3" userName="Daiva Navikienė" r:id="rId94">
    <sheetIdMap count="2">
      <sheetId val="1"/>
      <sheetId val="2"/>
    </sheetIdMap>
  </header>
  <header guid="{4A156EB6-8301-40FC-8188-A95A46F8982F}" dateTime="2020-06-05T13:20:28" maxSheetId="3" userName="Daiva Navikienė" r:id="rId95">
    <sheetIdMap count="2">
      <sheetId val="1"/>
      <sheetId val="2"/>
    </sheetIdMap>
  </header>
  <header guid="{67CACA17-464B-4615-A4BB-E8C36BF7F531}" dateTime="2020-06-05T13:22:05" maxSheetId="3" userName="Daiva Navikienė" r:id="rId96" minRId="455">
    <sheetIdMap count="2">
      <sheetId val="1"/>
      <sheetId val="2"/>
    </sheetIdMap>
  </header>
  <header guid="{8273F5C8-D97D-457C-A370-87B25C9D0F13}" dateTime="2020-06-05T13:22:36" maxSheetId="3" userName="Daiva Navikienė" r:id="rId97" minRId="456">
    <sheetIdMap count="2">
      <sheetId val="1"/>
      <sheetId val="2"/>
    </sheetIdMap>
  </header>
  <header guid="{585F0265-B0E6-487E-B856-909CC729B655}" dateTime="2020-06-05T13:26:31" maxSheetId="3" userName="Daiva Navikienė" r:id="rId98">
    <sheetIdMap count="2">
      <sheetId val="1"/>
      <sheetId val="2"/>
    </sheetIdMap>
  </header>
  <header guid="{2887F04B-1ADB-4E8A-B583-42CB996EC3A5}" dateTime="2020-06-05T13:35:01" maxSheetId="3" userName="Daiva Navikienė" r:id="rId99">
    <sheetIdMap count="2">
      <sheetId val="1"/>
      <sheetId val="2"/>
    </sheetIdMap>
  </header>
  <header guid="{F467C8AA-A5A6-474C-B869-0B667F77F62E}" dateTime="2020-06-05T13:35:23" maxSheetId="3" userName="Daiva Navikienė" r:id="rId100" minRId="467" maxRId="468">
    <sheetIdMap count="2">
      <sheetId val="1"/>
      <sheetId val="2"/>
    </sheetIdMap>
  </header>
  <header guid="{047B411F-E9F5-4269-B3FF-F79ACAC494F5}" dateTime="2020-06-05T13:37:16" maxSheetId="3" userName="Daiva Navikienė" r:id="rId101" minRId="469">
    <sheetIdMap count="2">
      <sheetId val="1"/>
      <sheetId val="2"/>
    </sheetIdMap>
  </header>
  <header guid="{4C13916D-6240-4324-9785-0F8A19D8DFC6}" dateTime="2020-06-05T13:46:37" maxSheetId="3" userName="Gražina Meiduvienė" r:id="rId102">
    <sheetIdMap count="2">
      <sheetId val="1"/>
      <sheetId val="2"/>
    </sheetIdMap>
  </header>
  <header guid="{95B3795A-D0B8-46BE-990E-7645D14DC7AB}" dateTime="2020-06-05T13:55:38" maxSheetId="3" userName="Daiva Navikienė" r:id="rId103" minRId="470">
    <sheetIdMap count="2">
      <sheetId val="1"/>
      <sheetId val="2"/>
    </sheetIdMap>
  </header>
  <header guid="{EF04138E-3657-492F-AFEB-0B6CE7865FC3}" dateTime="2020-06-05T14:00:31" maxSheetId="3" userName="Daiva Navikienė" r:id="rId104" minRId="471">
    <sheetIdMap count="2">
      <sheetId val="1"/>
      <sheetId val="2"/>
    </sheetIdMap>
  </header>
  <header guid="{890A7DFB-C1FE-492B-B7B0-E095E37984EE}" dateTime="2020-06-05T14:31:47" maxSheetId="3" userName="Daiva Navikienė" r:id="rId105" minRId="472">
    <sheetIdMap count="2">
      <sheetId val="1"/>
      <sheetId val="2"/>
    </sheetIdMap>
  </header>
  <header guid="{1CB1A5BC-E23F-4101-A773-1CA155203203}" dateTime="2020-06-05T15:08:52" maxSheetId="3" userName="Daiva Navikienė" r:id="rId106" minRId="478">
    <sheetIdMap count="2">
      <sheetId val="1"/>
      <sheetId val="2"/>
    </sheetIdMap>
  </header>
  <header guid="{877625EE-468E-4BBD-B84D-EEB0DE78B98E}" dateTime="2020-06-05T15:09:21" maxSheetId="3" userName="Daiva Navikienė" r:id="rId107">
    <sheetIdMap count="2">
      <sheetId val="1"/>
      <sheetId val="2"/>
    </sheetIdMap>
  </header>
  <header guid="{68D77CDF-0324-49E3-A6D6-42BCA93022D8}" dateTime="2020-06-05T17:01:39" maxSheetId="3" userName="Gražina Meiduvienė" r:id="rId108" minRId="489">
    <sheetIdMap count="2">
      <sheetId val="1"/>
      <sheetId val="2"/>
    </sheetIdMap>
  </header>
  <header guid="{EEDFB358-4DAD-4FEF-9AEE-4B5B5B1EC633}" dateTime="2020-06-05T17:03:36" maxSheetId="3" userName="Gražina Meiduvienė" r:id="rId109">
    <sheetIdMap count="2">
      <sheetId val="1"/>
      <sheetId val="2"/>
    </sheetIdMap>
  </header>
  <header guid="{955BE015-C68D-438F-8A54-00F7B7F05C08}" dateTime="2020-06-05T17:19:29" maxSheetId="3" userName="Gražina Meiduvienė" r:id="rId110" minRId="490" maxRId="498">
    <sheetIdMap count="2">
      <sheetId val="1"/>
      <sheetId val="2"/>
    </sheetIdMap>
  </header>
  <header guid="{27403424-1FDD-42A9-B235-16C6EE1137D4}" dateTime="2020-06-05T17:28:13" maxSheetId="3" userName="Gražina Meiduvienė" r:id="rId111" minRId="500" maxRId="513">
    <sheetIdMap count="2">
      <sheetId val="1"/>
      <sheetId val="2"/>
    </sheetIdMap>
  </header>
  <header guid="{6C451E5E-84BF-4E4C-A187-9B746789592E}" dateTime="2020-06-05T17:30:09" maxSheetId="3" userName="Gražina Meiduvienė" r:id="rId112">
    <sheetIdMap count="2">
      <sheetId val="1"/>
      <sheetId val="2"/>
    </sheetIdMap>
  </header>
  <header guid="{6F436205-7F43-4CB1-A152-E5E79682DF12}" dateTime="2020-06-05T17:33:33" maxSheetId="3" userName="Gražina Meiduvienė" r:id="rId113" minRId="516">
    <sheetIdMap count="2">
      <sheetId val="1"/>
      <sheetId val="2"/>
    </sheetIdMap>
  </header>
  <header guid="{7A4AE01C-6CAF-47A2-9429-4D8FD53D0224}" dateTime="2020-06-05T17:44:09" maxSheetId="3" userName="Gražina Meiduvienė" r:id="rId114" minRId="517" maxRId="521">
    <sheetIdMap count="2">
      <sheetId val="1"/>
      <sheetId val="2"/>
    </sheetIdMap>
  </header>
  <header guid="{75307F87-8E4C-4B42-8423-7ECCDF8D1AA5}" dateTime="2020-06-05T17:46:55" maxSheetId="3" userName="Gražina Meiduvienė" r:id="rId115" minRId="524" maxRId="526">
    <sheetIdMap count="2">
      <sheetId val="1"/>
      <sheetId val="2"/>
    </sheetIdMap>
  </header>
  <header guid="{9E91F6B4-FE05-4B44-AAA4-902CE29859DB}" dateTime="2020-06-05T17:50:25" maxSheetId="3" userName="Gražina Meiduvienė" r:id="rId116" minRId="529" maxRId="531">
    <sheetIdMap count="2">
      <sheetId val="1"/>
      <sheetId val="2"/>
    </sheetIdMap>
  </header>
  <header guid="{0BD12809-93B9-4E73-BE18-F6257308C684}" dateTime="2020-06-05T17:54:06" maxSheetId="3" userName="Gražina Meiduvienė" r:id="rId117" minRId="534" maxRId="580">
    <sheetIdMap count="2">
      <sheetId val="1"/>
      <sheetId val="2"/>
    </sheetIdMap>
  </header>
  <header guid="{F5EB1592-8DC9-4B2E-A0AE-7D45DCAADC28}" dateTime="2020-06-05T17:55:26" maxSheetId="3" userName="Gražina Meiduvienė" r:id="rId118">
    <sheetIdMap count="2">
      <sheetId val="1"/>
      <sheetId val="2"/>
    </sheetIdMap>
  </header>
  <header guid="{E048F47B-E1BA-465F-8D56-A25624E62346}" dateTime="2020-06-05T17:57:11" maxSheetId="3" userName="Gražina Meiduvienė" r:id="rId119">
    <sheetIdMap count="2">
      <sheetId val="1"/>
      <sheetId val="2"/>
    </sheetIdMap>
  </header>
  <header guid="{5AC66A34-9578-4898-B3E5-E66340DC5D9C}" dateTime="2020-06-05T18:01:31" maxSheetId="3" userName="Gražina Meiduvienė" r:id="rId120">
    <sheetIdMap count="2">
      <sheetId val="1"/>
      <sheetId val="2"/>
    </sheetIdMap>
  </header>
  <header guid="{B4D91614-2CE4-4D26-B66D-D992A8115E98}" dateTime="2020-06-05T18:26:10" maxSheetId="3" userName="Akvilė Liatkovskienė" r:id="rId121">
    <sheetIdMap count="2">
      <sheetId val="1"/>
      <sheetId val="2"/>
    </sheetIdMap>
  </header>
  <header guid="{AEDBC353-DC13-4EF0-9CD6-1B23059420A2}" dateTime="2020-06-05T18:36:11" maxSheetId="3" userName="Gražina Meiduvienė" r:id="rId122" minRId="589">
    <sheetIdMap count="2">
      <sheetId val="1"/>
      <sheetId val="2"/>
    </sheetIdMap>
  </header>
  <header guid="{F0698273-0AA2-446F-A086-D65A94411099}" dateTime="2020-06-05T18:47:27" maxSheetId="3" userName="Gražina Meiduvienė" r:id="rId123">
    <sheetIdMap count="2">
      <sheetId val="1"/>
      <sheetId val="2"/>
    </sheetIdMap>
  </header>
  <header guid="{DA4003C2-226D-4712-956E-F23E501AF28D}" dateTime="2020-06-05T18:58:26" maxSheetId="3" userName="Gražina Meiduvienė" r:id="rId124">
    <sheetIdMap count="2">
      <sheetId val="1"/>
      <sheetId val="2"/>
    </sheetIdMap>
  </header>
  <header guid="{111C78D2-CFFE-4FC9-AAC9-9A70FC894A65}" dateTime="2020-06-05T19:07:36" maxSheetId="3" userName="Gražina Meiduvienė" r:id="rId125" minRId="596" maxRId="597">
    <sheetIdMap count="2">
      <sheetId val="1"/>
      <sheetId val="2"/>
    </sheetIdMap>
  </header>
  <header guid="{3B86DEA1-5E55-42F2-B2E1-95A443EE9229}" dateTime="2020-06-05T19:14:04" maxSheetId="3" userName="Gražina Meiduvienė" r:id="rId126" minRId="600" maxRId="601">
    <sheetIdMap count="2">
      <sheetId val="1"/>
      <sheetId val="2"/>
    </sheetIdMap>
  </header>
  <header guid="{350B1CD2-296A-458E-93C5-ECF5804BA973}" dateTime="2020-06-08T15:33:00" maxSheetId="3" userName="Daiva Navikienė" r:id="rId127">
    <sheetIdMap count="2">
      <sheetId val="1"/>
      <sheetId val="2"/>
    </sheetIdMap>
  </header>
  <header guid="{58197C51-63C2-4D9F-BB2F-DC78B057239B}" dateTime="2020-06-08T15:56:17" maxSheetId="3" userName="Daiva Navikienė" r:id="rId128" minRId="609" maxRId="610">
    <sheetIdMap count="2">
      <sheetId val="1"/>
      <sheetId val="2"/>
    </sheetIdMap>
  </header>
  <header guid="{6F786456-95C7-43A2-B9A1-E7CCB21F2E8C}" dateTime="2020-06-08T16:04:35" maxSheetId="3" userName="Daiva Navikienė" r:id="rId129" minRId="611" maxRId="613">
    <sheetIdMap count="2">
      <sheetId val="1"/>
      <sheetId val="2"/>
    </sheetIdMap>
  </header>
  <header guid="{A6FC1041-7F61-4DAA-B0BE-E863B638BB65}" dateTime="2020-06-08T16:11:22" maxSheetId="3" userName="Daiva Navikienė" r:id="rId130" minRId="619">
    <sheetIdMap count="2">
      <sheetId val="1"/>
      <sheetId val="2"/>
    </sheetIdMap>
  </header>
  <header guid="{131E467F-6338-4342-B355-DECDCDF3078C}" dateTime="2020-06-08T17:18:39" maxSheetId="3" userName="Daiva Navikienė" r:id="rId131" minRId="620">
    <sheetIdMap count="2">
      <sheetId val="1"/>
      <sheetId val="2"/>
    </sheetIdMap>
  </header>
  <header guid="{7E082C50-DA66-42AE-BF8D-4B7386CAB51D}" dateTime="2020-06-08T17:20:41" maxSheetId="3" userName="Daiva Navikienė" r:id="rId132" minRId="626" maxRId="627">
    <sheetIdMap count="2">
      <sheetId val="1"/>
      <sheetId val="2"/>
    </sheetIdMap>
  </header>
  <header guid="{2C1DE472-9A1C-430E-96FA-5C6E337DBF87}" dateTime="2020-06-08T17:21:39" maxSheetId="3" userName="Daiva Navikienė" r:id="rId133" minRId="628" maxRId="629">
    <sheetIdMap count="2">
      <sheetId val="1"/>
      <sheetId val="2"/>
    </sheetIdMap>
  </header>
  <header guid="{9FD5A29E-FBC5-4DFB-8282-618F68B62D6D}" dateTime="2020-06-08T17:27:25" maxSheetId="3" userName="Daiva Navikienė" r:id="rId134" minRId="63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 sId="2">
    <oc r="D39" t="inlineStr">
      <is>
        <t>07.3.1-ESFA-V-401</t>
      </is>
    </oc>
    <nc r="D39" t="inlineStr">
      <is>
        <t>07.3.1-ESFA-V-401 „Bedarbių integracija į darbo rinką“</t>
      </is>
    </nc>
  </rcc>
  <rcc rId="53" sId="2">
    <oc r="D40" t="inlineStr">
      <is>
        <t>07.3.1-ESFA-V-402</t>
      </is>
    </oc>
    <nc r="D40" t="inlineStr">
      <is>
        <t>07.3.1-ESFA-V-402 "Neįgaliųjų profesinė reabilitacija"</t>
      </is>
    </nc>
  </rcc>
  <rcc rId="54" sId="2">
    <oc r="D41" t="inlineStr">
      <is>
        <t>07.3.1-IVG-T-410</t>
      </is>
    </oc>
    <nc r="D41" t="inlineStr">
      <is>
        <t>07.3.1-IVG-T-410 "Parama darbui"</t>
      </is>
    </nc>
  </rcc>
  <rcc rId="55" sId="2">
    <oc r="D42" t="inlineStr">
      <is>
        <t>07.3.2-ESFA-V-403</t>
      </is>
    </oc>
    <nc r="D42" t="inlineStr">
      <is>
        <t>07.3.2-ESFA-V-403 „Lietuvos darbo biržos administracinių gebėjimų ugdymas“</t>
      </is>
    </nc>
  </rcc>
  <rcc rId="56" sId="2">
    <oc r="D43" t="inlineStr">
      <is>
        <t>07.3.3-FM-F-424</t>
      </is>
    </oc>
    <nc r="D43" t="inlineStr">
      <is>
        <t>07.3.3-FM-F-424 "Verslumo skatinimas"</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7" sId="1" numFmtId="4">
    <oc r="E68">
      <v>30</v>
    </oc>
    <nc r="E68">
      <v>31</v>
    </nc>
  </rcc>
  <rcc rId="468" sId="1" numFmtId="4">
    <oc r="F68">
      <v>30</v>
    </oc>
    <nc r="F68">
      <v>31</v>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9" sId="1">
    <oc r="D68" t="inlineStr">
      <is>
        <t>COVID-19 produktai LT (kovai su pandemijomis reikalingų produktų gamyba: vaistiniai preparatai, medicinos įranga ir produktai, dezinfektantai ir pan.)</t>
      </is>
    </oc>
    <nc r="D68" t="inlineStr">
      <is>
        <t>COVID-19 produktai LT (kovai su pandemijomis reikalingų produktų gamyba ir sertifikavimas: vaistiniai preparatai, medicinos įranga ir produktai, dezinfektantai ir pan.)</t>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58:C60">
    <dxf>
      <alignment vertical="center" readingOrder="0"/>
    </dxf>
  </rfmt>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0" sId="1">
    <oc r="D82" t="inlineStr">
      <is>
        <t xml:space="preserve">Antreprenerystės diegimas mokslo ir studijų institucijose (pareiškėjai MSI,  skirta  sutelkti turimą potencialą ir vykdyti konkrečius veiksmus, skirtus pristatyti MTEP rezultatus (produktus ir paslaugas) rinkai ir visuomenei)
</t>
      </is>
    </oc>
    <nc r="D82" t="inlineStr">
      <is>
        <t xml:space="preserve">Antreprenerystės diegimas mokslo ir studijų institucijose
</t>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1" sId="1">
    <oc r="D9" t="inlineStr">
      <is>
        <t xml:space="preserve">Rinkai aktualių programų parengimas, kvalifikuotų dėstytojų samdymas, skaitmeninės priemonės ir IT ištekliai inovatyviems ugdymo metodams.
</t>
      </is>
    </oc>
    <nc r="D9" t="inlineStr">
      <is>
        <t xml:space="preserve">Rinkai aktualių programų parengimas, kvalifikuotų dėstytojų pritraukimas, skaitmeninės priemonės ir IT ištekliai inovatyviems ugdymo metodams.
</t>
      </is>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1">
    <oc r="D82" t="inlineStr">
      <is>
        <t xml:space="preserve">Antreprenerystės diegimas mokslo ir studijų institucijose
</t>
      </is>
    </oc>
    <nc r="D82" t="inlineStr">
      <is>
        <t xml:space="preserve">Antreprenerystės diegimas mokslo ir studijų institucijose (paskatos ir priemonės, transformuojant žinias į aukštos pridėtinės vertės produktus).
</t>
      </is>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8" sId="1" xfDxf="1" dxf="1">
    <oc r="D40" t="inlineStr">
      <is>
        <t xml:space="preserve">Į kūrėją orientuotos paskatos (kūribinių kultūrinių industrijų) KKI kurti žiedinės ekonomikos produktus ir paslaugas bei KKI skaitmeninimas. </t>
      </is>
    </oc>
    <nc r="D40" t="inlineStr">
      <is>
        <t xml:space="preserve">Į kūrėją orientuotos paskatos kūrybinėms kultūrinėms industrijoms (KKI) kurti žiedinės ekonomikos produktus ir paslaugas bei KKI skaitmeninimas. </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9" sId="1">
    <oc r="B6" t="inlineStr">
      <is>
        <t>INVESTICIJŲ SUBSRITIS</t>
      </is>
    </oc>
    <nc r="B6" t="inlineStr">
      <is>
        <t>INVESTICIJŲ SRITIS</t>
      </is>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202">
    <dxf>
      <alignment vertical="top" readingOrder="0"/>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2">
    <oc r="D44" t="inlineStr">
      <is>
        <t>07.3.3-IVG-T-428</t>
      </is>
    </oc>
    <nc r="D44" t="inlineStr">
      <is>
        <t>07.3.3-IVG-T-428 "Subsidijos verslo pradžiai"</t>
      </is>
    </nc>
  </rcc>
  <rcc rId="59" sId="2">
    <oc r="D45" t="inlineStr">
      <is>
        <t>07.3.4-ESFA-V-425</t>
      </is>
    </oc>
    <nc r="D45" t="inlineStr">
      <is>
        <t>07.3.4-ESFA-V-425 „Moterų ir vyrų lygybės skatinimas“</t>
      </is>
    </nc>
  </rcc>
  <rcc rId="60" sId="2">
    <oc r="D46" t="inlineStr">
      <is>
        <t>07.3.4-ESFA-V-426</t>
      </is>
    </oc>
    <nc r="D46" t="inlineStr">
      <is>
        <t>07.3.4-ESFA-V-426 „Diskriminacijos mažinimas“</t>
      </is>
    </nc>
  </rcc>
  <rcc rId="61" sId="2">
    <oc r="D47" t="inlineStr">
      <is>
        <t>07.4.1-ESFA-V-414</t>
      </is>
    </oc>
    <nc r="D47" t="inlineStr">
      <is>
        <t>07.4.1-ESFA-V-414 "Jaunimo užimtumo didinimas (II)"</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0" sId="1">
    <oc r="B6" t="inlineStr">
      <is>
        <t>INVESTICIJŲ SRITIS</t>
      </is>
    </oc>
    <nc r="B6" t="inlineStr">
      <is>
        <t>INVESTICIJŲ PRIORITETAS</t>
      </is>
    </nc>
  </rcc>
  <rfmt sheetId="1" sqref="D25">
    <dxf>
      <alignment vertical="top" readingOrder="0"/>
    </dxf>
  </rfmt>
  <rcc rId="491" sId="1">
    <oc r="D39" t="inlineStr">
      <is>
        <t xml:space="preserve">Pramonės perorientavimas, diegiant skaitmenines technologijas ir žiedinės ekonomikos plėtrą (pvz.  inovacijos maisto ir pakuočių srityse, tekstilės gaminių pakartotinis panaudojimas bei perdirbimas ir kt.), įskaitant 
įskaitant Industry 4.0 Lab </t>
      </is>
    </oc>
    <nc r="D39" t="inlineStr">
      <is>
        <t xml:space="preserve">Pramonės perorientavimas, diegiant skaitmenines technologijas ir žiedinės ekonomikos plėtrą (pvz.  inovacijos maisto ir pakuočių srityse, tekstilės gaminių pakartotinis panaudojimas bei perdirbimas ir kt.), įskaitant Industry 4.0 Lab </t>
      </is>
    </nc>
  </rcc>
  <rcc rId="492" sId="1">
    <oc r="D40" t="inlineStr">
      <is>
        <t xml:space="preserve">Į kūrėją orientuotos paskatos kūrybinėms kultūrinėms industrijoms (KKI) kurti žiedinės ekonomikos produktus ir paslaugas bei KKI skaitmeninimas. </t>
      </is>
    </oc>
    <nc r="D40" t="inlineStr">
      <is>
        <t xml:space="preserve">Į kūrėją orientuotos paskatos kūrybinėms kultūrinėms industrijoms (KKI) kurti žiedinės ekonomikos produktus ir paslaugas bei KKI skaitmeninimas </t>
      </is>
    </nc>
  </rcc>
  <rfmt sheetId="1" sqref="B59">
    <dxf>
      <alignment horizontal="center" readingOrder="0"/>
    </dxf>
  </rfmt>
  <rfmt sheetId="1" sqref="B59">
    <dxf>
      <alignment vertical="center" readingOrder="0"/>
    </dxf>
  </rfmt>
  <rfmt sheetId="1" sqref="B59">
    <dxf>
      <alignment horizontal="right" readingOrder="0"/>
    </dxf>
  </rfmt>
  <rfmt sheetId="1" sqref="B72" start="0" length="0">
    <dxf>
      <border>
        <left/>
        <right/>
        <top/>
        <bottom/>
      </border>
    </dxf>
  </rfmt>
  <rfmt sheetId="1" sqref="C72" start="0" length="0">
    <dxf>
      <border>
        <left style="thin">
          <color indexed="64"/>
        </left>
        <right style="thin">
          <color indexed="64"/>
        </right>
        <top style="thin">
          <color indexed="64"/>
        </top>
        <bottom style="thin">
          <color indexed="64"/>
        </bottom>
      </border>
    </dxf>
  </rfmt>
  <rfmt sheetId="1" sqref="C72">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A59" start="0" length="0">
    <dxf>
      <border>
        <left/>
        <right/>
        <top/>
        <bottom/>
      </border>
    </dxf>
  </rfmt>
  <rcc rId="493" sId="1">
    <oc r="D82" t="inlineStr">
      <is>
        <t xml:space="preserve">Antreprenerystės diegimas mokslo ir studijų institucijose (paskatos ir priemonės, transformuojant žinias į aukštos pridėtinės vertės produktus).
</t>
      </is>
    </oc>
    <nc r="D82" t="inlineStr">
      <is>
        <t xml:space="preserve">Antreprenerystės diegimas mokslo ir studijų institucijose (paskatos ir priemonės, transformuojant žinias į aukštos pridėtinės vertės produktus)
</t>
      </is>
    </nc>
  </rcc>
  <rcc rId="494" sId="1">
    <oc r="D83" t="inlineStr">
      <is>
        <t xml:space="preserve">MTEP komercinimas (jaunos inovacinės įmonės, spin-off), ir mokslo-verslo projektai per tarpvalstybinį tinklą, 6  mln. Eur.
</t>
      </is>
    </oc>
    <nc r="D83" t="inlineStr">
      <is>
        <t xml:space="preserve">MTEP komercinimas (jaunos inovacinės įmonės, spin-off), ir mokslo-verslo projektai per tarpvalstybinį tinklą
</t>
      </is>
    </nc>
  </rcc>
  <rcc rId="495" sId="1">
    <oc r="D111" t="inlineStr">
      <is>
        <t>Investuojama į šalies susisiekimo su tikslinėmis šalimis gerinimą, ypatingą dėmesį skiriant šalies pasiekiamumui oru (esamų skrydžių krypčių atkūrimas, naujų pritraukimas ir vystymas).</t>
      </is>
    </oc>
    <nc r="D111" t="inlineStr">
      <is>
        <t>Investuojama į šalies susisiekimo su tikslinėmis šalimis gerinimą, ypatingą dėmesį skiriant šalies pasiekiamumui oru (esamų skrydžių krypčių atkūrimas, naujų pritraukimas ir vystymas)</t>
      </is>
    </nc>
  </rcc>
  <rcc rId="496" sId="1">
    <oc r="D115" t="inlineStr">
      <is>
        <t>VĮ Lietuvos oro uostai MRO (orlaivių aptarnavimo) infrastruktūros plėtros Vilniaus oro uoste.</t>
      </is>
    </oc>
    <nc r="D115" t="inlineStr">
      <is>
        <t>VĮ Lietuvos oro uostai MRO (orlaivių aptarnavimo) infrastruktūros plėtros Vilniaus oro uoste</t>
      </is>
    </nc>
  </rcc>
  <rcc rId="497" sId="1">
    <oc r="D119" t="inlineStr">
      <is>
        <t xml:space="preserve">Geležinkelių transporto aplinkos apsaugos priemonių diegimas, vieno lygio eismo sankirtų eliminavimas, intelektinių transporto sistemų diegimas TEN-T tinkle. </t>
      </is>
    </oc>
    <nc r="D119" t="inlineStr">
      <is>
        <t xml:space="preserve">Geležinkelių transporto aplinkos apsaugos priemonių diegimas, vieno lygio eismo sankirtų eliminavimas, intelektinių transporto sistemų diegimas TEN-T tinkle </t>
      </is>
    </nc>
  </rcc>
  <rcc rId="498" sId="1">
    <oc r="D125" t="inlineStr">
      <is>
        <t>Pastatų "mažoji" renovacija (VIPA, BETA), 17 mln. EUR; privatūs gamybiniai ir komerciniai pastatai,  40 mln. Eur.</t>
      </is>
    </oc>
    <nc r="D125" t="inlineStr">
      <is>
        <t>Pastatų "mažoji" renovacija (VIPA, BETA); privatūs gamybiniai ir komerciniai pastatai</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cv guid="{7CE4E34D-E99F-42AF-A4B6-46D9B68D626C}"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
    <dxf>
      <alignment wrapText="0" readingOrder="0"/>
    </dxf>
  </rfmt>
  <rcc rId="500" sId="1">
    <oc r="D9" t="inlineStr">
      <is>
        <t xml:space="preserve">Rinkai aktualių programų parengimas, kvalifikuotų dėstytojų pritraukimas, skaitmeninės priemonės ir IT ištekliai inovatyviems ugdymo metodams.
</t>
      </is>
    </oc>
    <nc r="D9" t="inlineStr">
      <is>
        <t xml:space="preserve">Rinkai aktualių programų parengimas, kvalifikuotų dėstytojų pritraukimas, skaitmeninės priemonės ir IT ištekliai inovatyviems ugdymo metodams
</t>
      </is>
    </nc>
  </rcc>
  <rcc rId="501" sId="1">
    <oc r="D10" t="inlineStr">
      <is>
        <t xml:space="preserve">Švietimo inovacijos  ir STEAM sričių plėtra bendrajame ugdyme, įskaitant mokytojų komptencijų gerinimą, skaitmeninio turinio ir skaitmeninių kompetencijų ugdymą ir STEAM atviros prieigos centrų  veiklų plėtrą.
</t>
      </is>
    </oc>
    <nc r="D10" t="inlineStr">
      <is>
        <t xml:space="preserve">Švietimo inovacijos  ir STEAM sričių plėtra bendrajame ugdyme, įskaitant mokytojų komptencijų gerinimą, skaitmeninio turinio ir skaitmeninių kompetencijų ugdymą ir STEAM atviros prieigos centrų  veiklų plėtrą
</t>
      </is>
    </nc>
  </rcc>
  <rcc rId="502" sId="1">
    <oc r="D12" t="inlineStr">
      <is>
        <t>Praktinių moksleivių verslumo įgūdžių programų aprėpties didinimas (inovacijos, inovatyvūs verslai, skaitmeninis ir finansinis raštingumas)  (9-12 klasės)</t>
      </is>
    </oc>
    <nc r="D12" t="inlineStr">
      <is>
        <t>Praktinių moksleivių verslumo įgūdžių programų aprėpties didinimas (inovacijos, inovatyvūs verslai, skaitmeninis ir finansinis raštingumas) (9-12 klasės)</t>
      </is>
    </nc>
  </rcc>
  <rcc rId="503" sId="1">
    <oc r="D13" t="inlineStr">
      <is>
        <t>Kokybės krepšelio mažinti mokinių pasiekimų skirtumams plėtra pagal atnaujintas sąlygas.</t>
      </is>
    </oc>
    <nc r="D13" t="inlineStr">
      <is>
        <t>Kokybės krepšelio mažinti mokinių pasiekimų skirtumams plėtra pagal atnaujintas sąlygas</t>
      </is>
    </nc>
  </rcc>
  <rcc rId="504" sId="1">
    <oc r="D17" t="inlineStr">
      <is>
        <t xml:space="preserve">Kūrybinių partnerysčių plėtra švietime, diegiant kūrybiškumą skatinančias priemones ir metodus, padedančius siekti ir aukštesnių bendrojo lavinimo pasiekimų ir didesnės moksleivių motyvacijos bei įsitraukimo į ugdymo procesą. </t>
      </is>
    </oc>
    <nc r="D17" t="inlineStr">
      <is>
        <t>Kūrybinių partnerysčių plėtra švietime, diegiant kūrybiškumą skatinančias priemones ir metodus, padedančius siekti ir aukštesnių bendrojo lavinimo pasiekimų ir didesnės moksleivių motyvacijos bei įsitraukimo į ugdymo procesą</t>
      </is>
    </nc>
  </rcc>
  <rcc rId="505" sId="1">
    <oc r="D20" t="inlineStr">
      <is>
        <t>AM neformaliojo mokymo programos, speciali įranga AM ir profesinio mokymo mokykloms rengti STEAM  specialistus ir pedagogus</t>
      </is>
    </oc>
    <nc r="D20" t="inlineStr">
      <is>
        <t>AM neformaliojo mokymo programos, speciali įranga AM ir profesinio mokymo mokykloms rengti STEAM specialistus ir pedagogus</t>
      </is>
    </nc>
  </rcc>
  <rcc rId="506" sId="1">
    <oc r="D26" t="inlineStr">
      <is>
        <t>Mokymosi „vaučeriai“ perkvalifikavimui ir/arba pirmos kvalifikacijos įgijimui įvaririoms soc. grupėms (bedarbiai, dirbantys ir norintys persikvalifikuoti) teikimas, pagal modulines priof. mokymo programas ir/arba studijų modulius, 5 lygio profesinio mokymo programas/trumpąsias studijas.</t>
      </is>
    </oc>
    <nc r="D26" t="inlineStr">
      <is>
        <t>Mokymosi „vaučeriai“ perkvalifikavimui ir/arba pirmos kvalifikacijos įgijimui įvaririoms soc. grupėms (bedarbiai, dirbantys ir norintys persikvalifikuoti) teikimas, pagal modulines priof. mokymo programas ir/arba studijų modulius, 5 lygio profesinio mokymo programas/trumpąsias studijas</t>
      </is>
    </nc>
  </rcc>
  <rcc rId="507" sId="1">
    <oc r="D27" t="inlineStr">
      <is>
        <t xml:space="preserve">Dirbančiųjų perkvalifikavimas (teikiant pirmenybę aukštos pridėtinės vertės sritims) bei mokymas darbo vietoje.  </t>
      </is>
    </oc>
    <nc r="D27" t="inlineStr">
      <is>
        <t>Dirbančiųjų perkvalifikavimas (teikiant pirmenybę aukštos pridėtinės vertės sritims) bei mokymas darbo vietoje</t>
      </is>
    </nc>
  </rcc>
  <rcc rId="508" sId="1">
    <oc r="D35" t="inlineStr">
      <is>
        <t xml:space="preserve">Horizon Europe  akceleravimo programa
</t>
      </is>
    </oc>
    <nc r="D35" t="inlineStr">
      <is>
        <t xml:space="preserve">Horizon Europe akceleravimo programa
</t>
      </is>
    </nc>
  </rcc>
  <rcc rId="509" sId="1">
    <oc r="D41" t="inlineStr">
      <is>
        <t>E-VERSLO MODELIS (e-verslo modelių diegimas, persiorientuojant į procesų, produktų, paslaugų skaitmenizavimą, elektroninę prekybą ir pristatymą.)</t>
      </is>
    </oc>
    <nc r="D41" t="inlineStr">
      <is>
        <t>E-VERSLO MODELIS (e-verslo modelių diegimas, persiorientuojant į procesų, produktų, paslaugų skaitmenizavimą, elektroninę prekybą ir pristatymą)</t>
      </is>
    </nc>
  </rcc>
  <rcc rId="510" sId="1">
    <oc r="D46" t="inlineStr">
      <is>
        <t>TUI Invest LT+(investicinės paskatos tiesioginiams užsienio investuotojams gamybos iš Azijos perorientavimas)</t>
      </is>
    </oc>
    <nc r="D46" t="inlineStr">
      <is>
        <t>TUI Invest LT+ (investicinės paskatos tiesioginiams užsienio investuotojams gamybos iš Azijos perorientavimas)</t>
      </is>
    </nc>
  </rcc>
  <rcc rId="511" sId="1">
    <oc r="D56" t="inlineStr">
      <is>
        <t>Valstybės duomenų valdysenos informacinės sistemos sukūrimas, integruojant esamas valstybės informacines sistemas.</t>
      </is>
    </oc>
    <nc r="D56" t="inlineStr">
      <is>
        <t>Valstybės duomenų valdysenos informacinės sistemos sukūrimas, integruojant esamas valstybės informacines sistemas</t>
      </is>
    </nc>
  </rcc>
  <rcc rId="512" sId="1">
    <oc r="D65" t="inlineStr">
      <is>
        <t>Bendradarbystės centrų “Spiečių”  plėtra</t>
      </is>
    </oc>
    <nc r="D65" t="inlineStr">
      <is>
        <t>Bendradarbystės centrų “Spiečių” plėtra</t>
      </is>
    </nc>
  </rcc>
  <rcc rId="513" sId="1">
    <oc r="D78" t="inlineStr">
      <is>
        <t xml:space="preserve">Mokslo ir studijų institucijų įranga ekonomikai svarbiose srityse: gyvybės mokslai ; IRT ; Pramonė 4.0 ; FinTech ir veiklos skatinimas
</t>
      </is>
    </oc>
    <nc r="D78" t="inlineStr">
      <is>
        <t xml:space="preserve">Mokslo ir studijų institucijų įranga ekonomikai svarbiose srityse: gyvybės mokslai; IRT; Pramonė 4.0; FinTech ir veiklos skatinimas
</t>
      </is>
    </nc>
  </rcc>
  <rfmt sheetId="1" sqref="B110">
    <dxf>
      <alignment horizontal="center" readingOrder="0"/>
    </dxf>
  </rfmt>
  <rfmt sheetId="1" sqref="B110">
    <dxf>
      <alignment vertical="center" readingOrder="0"/>
    </dxf>
  </rfmt>
  <rfmt sheetId="1" sqref="B110">
    <dxf>
      <alignment horizontal="right" readingOrder="0"/>
    </dxf>
  </rfmt>
  <rfmt sheetId="1" sqref="B124">
    <dxf>
      <alignment horizontal="center" readingOrder="0"/>
    </dxf>
  </rfmt>
  <rfmt sheetId="1" sqref="B124">
    <dxf>
      <alignment vertical="center" readingOrder="0"/>
    </dxf>
  </rfmt>
  <rfmt sheetId="1" sqref="B124">
    <dxf>
      <alignment horizontal="right" readingOrder="0"/>
    </dxf>
  </rfmt>
  <rcv guid="{7CE4E34D-E99F-42AF-A4B6-46D9B68D626C}" action="delete"/>
  <rdn rId="0" localSheetId="1" customView="1" name="Z_7CE4E34D_E99F_42AF_A4B6_46D9B68D626C_.wvu.FilterData" hidden="1" oldHidden="1">
    <formula>'1 priedas_Naujos priemonės'!$A$6:$H$151</formula>
    <oldFormula>'1 priedas_Naujos priemonės'!$A$6:$H$151</oldFormula>
  </rdn>
  <rcv guid="{7CE4E34D-E99F-42AF-A4B6-46D9B68D626C}" action="add"/>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7">
    <dxf>
      <alignment horizontal="center" readingOrder="0"/>
    </dxf>
  </rfmt>
  <rfmt sheetId="1" sqref="B37">
    <dxf>
      <alignment vertical="center" readingOrder="0"/>
    </dxf>
  </rfmt>
  <rfmt sheetId="1" sqref="B37">
    <dxf>
      <alignment horizontal="right" readingOrder="0"/>
    </dxf>
  </rfmt>
  <rfmt sheetId="1" sqref="B8">
    <dxf>
      <alignment horizontal="center" readingOrder="0"/>
    </dxf>
  </rfmt>
  <rfmt sheetId="1" sqref="B8">
    <dxf>
      <alignment vertical="center" readingOrder="0"/>
    </dxf>
  </rfmt>
  <rfmt sheetId="1" sqref="B8">
    <dxf>
      <alignment horizontal="right" readingOrder="0"/>
    </dxf>
  </rfmt>
  <rcv guid="{7CE4E34D-E99F-42AF-A4B6-46D9B68D626C}" action="delete"/>
  <rdn rId="0" localSheetId="1" customView="1" name="Z_7CE4E34D_E99F_42AF_A4B6_46D9B68D626C_.wvu.FilterData" hidden="1" oldHidden="1">
    <formula>'1 priedas_Naujos priemonės'!$A$6:$H$151</formula>
    <oldFormula>'1 priedas_Naujos priemonės'!$A$6:$H$151</oldFormula>
  </rdn>
  <rcv guid="{7CE4E34D-E99F-42AF-A4B6-46D9B68D626C}" action="add"/>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 start="0" length="2147483647">
    <dxf>
      <font>
        <name val="Calibri"/>
        <scheme val="none"/>
      </font>
    </dxf>
  </rfmt>
  <rfmt sheetId="2" sqref="B1" start="0" length="2147483647">
    <dxf>
      <font>
        <sz val="11"/>
      </font>
    </dxf>
  </rfmt>
  <rcc rId="516" sId="2">
    <oc r="B1" t="inlineStr">
      <is>
        <t>Suplanuotos investicijos</t>
      </is>
    </oc>
    <nc r="B1" t="inlineStr">
      <is>
        <t>2020.07.01–2021.12.31 LAIKOTARPIO SUPLANUOTOS INVESTICIJOS</t>
      </is>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 sId="2">
    <nc r="D49" t="inlineStr">
      <is>
        <t>__</t>
      </is>
    </nc>
  </rcc>
  <rfmt sheetId="2" sqref="D49">
    <dxf>
      <alignment horizontal="center" readingOrder="0"/>
    </dxf>
  </rfmt>
  <rfmt sheetId="2" sqref="D49">
    <dxf>
      <alignment vertical="center" readingOrder="0"/>
    </dxf>
  </rfmt>
  <rcc rId="518" sId="2" odxf="1" dxf="1">
    <nc r="D50" t="inlineStr">
      <is>
        <t>__</t>
      </is>
    </nc>
    <odxf>
      <alignment horizontal="left" vertical="top" readingOrder="0"/>
    </odxf>
    <ndxf>
      <alignment horizontal="center" vertical="center" readingOrder="0"/>
    </ndxf>
  </rcc>
  <rcc rId="519" sId="2" odxf="1" dxf="1">
    <nc r="D51" t="inlineStr">
      <is>
        <t>__</t>
      </is>
    </nc>
    <odxf>
      <alignment horizontal="left" vertical="top" readingOrder="0"/>
    </odxf>
    <ndxf>
      <alignment horizontal="center" vertical="center" readingOrder="0"/>
    </ndxf>
  </rcc>
  <rfmt sheetId="2" sqref="D144">
    <dxf>
      <alignment vertical="top" readingOrder="0"/>
    </dxf>
  </rfmt>
  <rcc rId="520" sId="2">
    <oc r="B160" t="inlineStr">
      <is>
        <t>Vykdyti tiesimo, rekonstravimo, taisymo ir kt. valstybinės reikšmės kelių darbus, švietėjišką saugaus eismo veiklą bei diegti kelių tinkle ITS ir kitas inovacijas</t>
      </is>
    </oc>
    <nc r="B160" t="inlineStr">
      <is>
        <t>Vykdyti švietėjišką saugaus eismo veiklą bei diegti kelių tinkle ITS ir kitas inovacijas</t>
      </is>
    </nc>
  </rcc>
  <rcc rId="521" sId="2">
    <oc r="B159" t="inlineStr">
      <is>
        <t>Finansuoti iš KPPP vietinės reikšmės kelių (gatvių) plėtrą ir priežiūrą</t>
      </is>
    </oc>
    <nc r="B159" t="inlineStr">
      <is>
        <t>KPPP vietinės reikšmės kelių plėtra</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rdn>
  <rcv guid="{7CE4E34D-E99F-42AF-A4B6-46D9B68D626C}" action="add"/>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4" sId="2">
    <oc r="B161" t="inlineStr">
      <is>
        <t>Vykdyti privalomus ir kt. valstybinės reikšmės kelių priežiūros darbus</t>
      </is>
    </oc>
    <nc r="B161" t="inlineStr">
      <is>
        <t>Valstybinės reikšmės kelių tinklo plėtra</t>
      </is>
    </nc>
  </rcc>
  <rfmt sheetId="2" sqref="B161">
    <dxf>
      <alignment vertical="top" readingOrder="0"/>
    </dxf>
  </rfmt>
  <rcc rId="525" sId="2">
    <oc r="B162" t="inlineStr">
      <is>
        <t>Transporto priemonių su inovatyviais kontrolės sprendimais įsigijimas, Medininkų pasienio kontrolės punkto modernizavimas</t>
      </is>
    </oc>
    <nc r="B162" t="inlineStr">
      <is>
        <t>Transporto priemonių su inovatyviais kontrolės sprendimais įsigijimas, medininkų pasienio kontrolės punkto modernizavimas</t>
      </is>
    </nc>
  </rcc>
  <rcc rId="526" sId="2">
    <oc r="B163" t="inlineStr">
      <is>
        <t>Miško kelių remontas ir priežiūra, miškoinventorizavimas, miškotvarkos projektų rengimas</t>
      </is>
    </oc>
    <nc r="B163" t="inlineStr">
      <is>
        <t>Inovatyvių miškotvarkos projektų rengimas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9" sId="2">
    <oc r="B162" t="inlineStr">
      <is>
        <t>Transporto priemonių su inovatyviais kontrolės sprendimais įsigijimas, medininkų pasienio kontrolės punkto modernizavimas</t>
      </is>
    </oc>
    <nc r="B162" t="inlineStr">
      <is>
        <t>Transporto priemonių su inovatyviais kontrolės sprendimais įsigijimas</t>
      </is>
    </nc>
  </rcc>
  <rfmt sheetId="2" sqref="B173">
    <dxf>
      <alignment vertical="top" readingOrder="0"/>
    </dxf>
  </rfmt>
  <rcc rId="530" sId="2">
    <oc r="B197" t="inlineStr">
      <is>
        <t xml:space="preserve">Savivaldybėms priklausančių viešųjų pastatų atnaujinimas (modernizavimas) įgyvendinant Viešųjų pastatų energinio efektyvumo didinimo programą“ </t>
      </is>
    </oc>
    <nc r="B197" t="inlineStr">
      <is>
        <t>Savivaldybėms priklausančių viešųjų pastatų atnaujinimas (modernizavimas) įgyvendinant Viešųjų pastatų energinio efektyvumo didinimo programą</t>
      </is>
    </nc>
  </rcc>
  <rcc rId="531" sId="2">
    <oc r="C202" t="inlineStr">
      <is>
        <t>Atsakingos valstybės institucijos</t>
      </is>
    </oc>
    <nc r="C202" t="inlineStr">
      <is>
        <t>valstybės institucijos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4" sId="2">
    <nc r="D53" t="inlineStr">
      <is>
        <t>__</t>
      </is>
    </nc>
  </rcc>
  <rfmt sheetId="2" sqref="D53">
    <dxf>
      <alignment horizontal="center" readingOrder="0"/>
    </dxf>
  </rfmt>
  <rfmt sheetId="2" sqref="D53">
    <dxf>
      <alignment vertical="center" readingOrder="0"/>
    </dxf>
  </rfmt>
  <rcc rId="535" sId="2" odxf="1" dxf="1">
    <nc r="D54" t="inlineStr">
      <is>
        <t>__</t>
      </is>
    </nc>
    <odxf>
      <alignment horizontal="left" vertical="top" readingOrder="0"/>
    </odxf>
    <ndxf>
      <alignment horizontal="center" vertical="center" readingOrder="0"/>
    </ndxf>
  </rcc>
  <rcc rId="536" sId="2" odxf="1" dxf="1">
    <nc r="D55" t="inlineStr">
      <is>
        <t>__</t>
      </is>
    </nc>
    <odxf>
      <alignment horizontal="left" vertical="top" readingOrder="0"/>
      <border outline="0">
        <bottom/>
      </border>
    </odxf>
    <ndxf>
      <alignment horizontal="center" vertical="center" readingOrder="0"/>
      <border outline="0">
        <bottom style="thin">
          <color indexed="64"/>
        </bottom>
      </border>
    </ndxf>
  </rcc>
  <rcc rId="537" sId="2">
    <nc r="D89" t="inlineStr">
      <is>
        <t>__</t>
      </is>
    </nc>
  </rcc>
  <rfmt sheetId="2" sqref="D89">
    <dxf>
      <alignment vertical="center" readingOrder="0"/>
    </dxf>
  </rfmt>
  <rfmt sheetId="2" sqref="D89">
    <dxf>
      <alignment horizontal="center" readingOrder="0"/>
    </dxf>
  </rfmt>
  <rcc rId="538" sId="2" odxf="1" dxf="1">
    <nc r="D90" t="inlineStr">
      <is>
        <t>__</t>
      </is>
    </nc>
    <odxf>
      <alignment horizontal="left" vertical="top" readingOrder="0"/>
    </odxf>
    <ndxf>
      <alignment horizontal="center" vertical="center" readingOrder="0"/>
    </ndxf>
  </rcc>
  <rcc rId="539" sId="2" odxf="1" dxf="1">
    <nc r="D91" t="inlineStr">
      <is>
        <t>__</t>
      </is>
    </nc>
    <odxf>
      <alignment horizontal="left" vertical="top" readingOrder="0"/>
    </odxf>
    <ndxf>
      <alignment horizontal="center" vertical="center" readingOrder="0"/>
    </ndxf>
  </rcc>
  <rcc rId="540" sId="2" odxf="1" dxf="1">
    <nc r="D92" t="inlineStr">
      <is>
        <t>__</t>
      </is>
    </nc>
    <odxf>
      <alignment horizontal="left" vertical="top" readingOrder="0"/>
    </odxf>
    <ndxf>
      <alignment horizontal="center" vertical="center" readingOrder="0"/>
    </ndxf>
  </rcc>
  <rcc rId="541" sId="2" odxf="1" dxf="1">
    <nc r="D93" t="inlineStr">
      <is>
        <t>__</t>
      </is>
    </nc>
    <odxf>
      <alignment horizontal="left" vertical="top" readingOrder="0"/>
    </odxf>
    <ndxf>
      <alignment horizontal="center" vertical="center" readingOrder="0"/>
    </ndxf>
  </rcc>
  <rcc rId="542" sId="2" odxf="1" dxf="1">
    <nc r="D94" t="inlineStr">
      <is>
        <t>__</t>
      </is>
    </nc>
    <odxf>
      <alignment horizontal="left" vertical="top" readingOrder="0"/>
    </odxf>
    <ndxf>
      <alignment horizontal="center" vertical="center" readingOrder="0"/>
    </ndxf>
  </rcc>
  <rcc rId="543" sId="2" odxf="1" dxf="1">
    <nc r="D95" t="inlineStr">
      <is>
        <t>__</t>
      </is>
    </nc>
    <odxf>
      <alignment horizontal="left" vertical="top" readingOrder="0"/>
    </odxf>
    <ndxf>
      <alignment horizontal="center" vertical="center" readingOrder="0"/>
    </ndxf>
  </rcc>
  <rcc rId="544" sId="2">
    <nc r="D97" t="inlineStr">
      <is>
        <t>__</t>
      </is>
    </nc>
  </rcc>
  <rfmt sheetId="2" sqref="D97">
    <dxf>
      <alignment vertical="center" readingOrder="0"/>
    </dxf>
  </rfmt>
  <rfmt sheetId="2" sqref="D97">
    <dxf>
      <alignment horizontal="center" readingOrder="0"/>
    </dxf>
  </rfmt>
  <rcc rId="545" sId="2" odxf="1" dxf="1">
    <nc r="D98" t="inlineStr">
      <is>
        <t>__</t>
      </is>
    </nc>
    <odxf>
      <alignment horizontal="left" vertical="top" readingOrder="0"/>
    </odxf>
    <ndxf>
      <alignment horizontal="center" vertical="center" readingOrder="0"/>
    </ndxf>
  </rcc>
  <rcc rId="546" sId="2" odxf="1" dxf="1">
    <nc r="D99" t="inlineStr">
      <is>
        <t>__</t>
      </is>
    </nc>
    <odxf>
      <alignment horizontal="left" vertical="top" readingOrder="0"/>
    </odxf>
    <ndxf>
      <alignment horizontal="center" vertical="center" readingOrder="0"/>
    </ndxf>
  </rcc>
  <rcc rId="547" sId="2" odxf="1" dxf="1">
    <nc r="D100" t="inlineStr">
      <is>
        <t>__</t>
      </is>
    </nc>
    <odxf>
      <alignment horizontal="left" vertical="top" readingOrder="0"/>
    </odxf>
    <ndxf>
      <alignment horizontal="center" vertical="center" readingOrder="0"/>
    </ndxf>
  </rcc>
  <rcc rId="548" sId="2" odxf="1" dxf="1">
    <nc r="D101" t="inlineStr">
      <is>
        <t>__</t>
      </is>
    </nc>
    <odxf>
      <alignment horizontal="left" vertical="top" readingOrder="0"/>
    </odxf>
    <ndxf>
      <alignment horizontal="center" vertical="center" readingOrder="0"/>
    </ndxf>
  </rcc>
  <rcc rId="549" sId="2" odxf="1" dxf="1">
    <nc r="D102" t="inlineStr">
      <is>
        <t>__</t>
      </is>
    </nc>
    <odxf>
      <alignment horizontal="left" vertical="top" readingOrder="0"/>
    </odxf>
    <ndxf>
      <alignment horizontal="center" vertical="center" readingOrder="0"/>
    </ndxf>
  </rcc>
  <rcc rId="550" sId="2" odxf="1" dxf="1">
    <nc r="D103" t="inlineStr">
      <is>
        <t>__</t>
      </is>
    </nc>
    <odxf>
      <alignment horizontal="left" vertical="top" readingOrder="0"/>
    </odxf>
    <ndxf>
      <alignment horizontal="center" vertical="center" readingOrder="0"/>
    </ndxf>
  </rcc>
  <rcc rId="551" sId="2" odxf="1" dxf="1">
    <nc r="D104" t="inlineStr">
      <is>
        <t>__</t>
      </is>
    </nc>
    <odxf>
      <alignment horizontal="left" vertical="top" readingOrder="0"/>
    </odxf>
    <ndxf>
      <alignment horizontal="center" vertical="center" readingOrder="0"/>
    </ndxf>
  </rcc>
  <rcc rId="552" sId="2" odxf="1" dxf="1">
    <nc r="D105" t="inlineStr">
      <is>
        <t>__</t>
      </is>
    </nc>
    <odxf>
      <alignment horizontal="left" vertical="top" readingOrder="0"/>
    </odxf>
    <ndxf>
      <alignment horizontal="center" vertical="center" readingOrder="0"/>
    </ndxf>
  </rcc>
  <rcc rId="553" sId="2">
    <nc r="D106" t="inlineStr">
      <is>
        <t>__</t>
      </is>
    </nc>
  </rcc>
  <rfmt sheetId="2" sqref="D106">
    <dxf>
      <alignment vertical="center" readingOrder="0"/>
    </dxf>
  </rfmt>
  <rfmt sheetId="2" sqref="D106">
    <dxf>
      <alignment horizontal="center" readingOrder="0"/>
    </dxf>
  </rfmt>
  <rcc rId="554" sId="2">
    <nc r="D132" t="inlineStr">
      <is>
        <t>__</t>
      </is>
    </nc>
  </rcc>
  <rfmt sheetId="2" sqref="D132">
    <dxf>
      <alignment horizontal="center" readingOrder="0"/>
    </dxf>
  </rfmt>
  <rcc rId="555" sId="2">
    <nc r="D159" t="inlineStr">
      <is>
        <t>__</t>
      </is>
    </nc>
  </rcc>
  <rfmt sheetId="2" sqref="D159">
    <dxf>
      <alignment horizontal="center" readingOrder="0"/>
    </dxf>
  </rfmt>
  <rfmt sheetId="2" sqref="D159">
    <dxf>
      <alignment vertical="bottom" readingOrder="0"/>
    </dxf>
  </rfmt>
  <rfmt sheetId="2" sqref="D159">
    <dxf>
      <alignment vertical="center" readingOrder="0"/>
    </dxf>
  </rfmt>
  <rcc rId="556" sId="2" odxf="1" dxf="1">
    <nc r="D160" t="inlineStr">
      <is>
        <t>__</t>
      </is>
    </nc>
    <odxf>
      <alignment horizontal="left" readingOrder="0"/>
    </odxf>
    <ndxf>
      <alignment horizontal="center" readingOrder="0"/>
    </ndxf>
  </rcc>
  <rcc rId="557" sId="2" odxf="1" dxf="1">
    <nc r="D161" t="inlineStr">
      <is>
        <t>__</t>
      </is>
    </nc>
    <odxf>
      <alignment horizontal="left" readingOrder="0"/>
    </odxf>
    <ndxf>
      <alignment horizontal="center" readingOrder="0"/>
    </ndxf>
  </rcc>
  <rcc rId="558" sId="2" odxf="1" dxf="1">
    <nc r="D162" t="inlineStr">
      <is>
        <t>__</t>
      </is>
    </nc>
    <odxf>
      <alignment horizontal="left" readingOrder="0"/>
    </odxf>
    <ndxf>
      <alignment horizontal="center" readingOrder="0"/>
    </ndxf>
  </rcc>
  <rcc rId="559" sId="2" odxf="1" dxf="1">
    <nc r="D163" t="inlineStr">
      <is>
        <t>__</t>
      </is>
    </nc>
    <odxf>
      <alignment horizontal="left" readingOrder="0"/>
    </odxf>
    <ndxf>
      <alignment horizontal="center" readingOrder="0"/>
    </ndxf>
  </rcc>
  <rcc rId="560" sId="2" odxf="1" dxf="1">
    <nc r="D164" t="inlineStr">
      <is>
        <t>__</t>
      </is>
    </nc>
    <odxf>
      <alignment horizontal="left" readingOrder="0"/>
    </odxf>
    <ndxf>
      <alignment horizontal="center" readingOrder="0"/>
    </ndxf>
  </rcc>
  <rcc rId="561" sId="2" odxf="1" dxf="1">
    <nc r="D165" t="inlineStr">
      <is>
        <t>__</t>
      </is>
    </nc>
    <odxf>
      <alignment horizontal="left" readingOrder="0"/>
    </odxf>
    <ndxf>
      <alignment horizontal="center" readingOrder="0"/>
    </ndxf>
  </rcc>
  <rcc rId="562" sId="2" odxf="1" dxf="1">
    <nc r="D166" t="inlineStr">
      <is>
        <t>__</t>
      </is>
    </nc>
    <odxf>
      <alignment horizontal="left" readingOrder="0"/>
    </odxf>
    <ndxf>
      <alignment horizontal="center" readingOrder="0"/>
    </ndxf>
  </rcc>
  <rcc rId="563" sId="2">
    <nc r="D168" t="inlineStr">
      <is>
        <t>__</t>
      </is>
    </nc>
  </rcc>
  <rfmt sheetId="2" sqref="D168">
    <dxf>
      <alignment horizontal="center" readingOrder="0"/>
    </dxf>
  </rfmt>
  <rcc rId="564" sId="2" odxf="1" dxf="1">
    <nc r="D169" t="inlineStr">
      <is>
        <t>__</t>
      </is>
    </nc>
    <odxf>
      <alignment horizontal="left" readingOrder="0"/>
    </odxf>
    <ndxf>
      <alignment horizontal="center" readingOrder="0"/>
    </ndxf>
  </rcc>
  <rcc rId="565" sId="2" odxf="1" dxf="1">
    <nc r="D170" t="inlineStr">
      <is>
        <t>__</t>
      </is>
    </nc>
    <odxf>
      <alignment horizontal="general" vertical="top" readingOrder="0"/>
    </odxf>
    <ndxf>
      <alignment horizontal="center" vertical="center" readingOrder="0"/>
    </ndxf>
  </rcc>
  <rcc rId="566" sId="2" odxf="1" dxf="1">
    <nc r="D171" t="inlineStr">
      <is>
        <t>__</t>
      </is>
    </nc>
    <odxf>
      <alignment horizontal="general" vertical="top" readingOrder="0"/>
    </odxf>
    <ndxf>
      <alignment horizontal="center" vertical="center" readingOrder="0"/>
    </ndxf>
  </rcc>
  <rcc rId="567" sId="2" odxf="1" dxf="1">
    <nc r="D172" t="inlineStr">
      <is>
        <t>__</t>
      </is>
    </nc>
    <odxf>
      <alignment horizontal="general" vertical="top" readingOrder="0"/>
    </odxf>
    <ndxf>
      <alignment horizontal="center" vertical="center" readingOrder="0"/>
    </ndxf>
  </rcc>
  <rcc rId="568" sId="2" odxf="1" dxf="1">
    <nc r="D173" t="inlineStr">
      <is>
        <t>__</t>
      </is>
    </nc>
    <odxf>
      <alignment horizontal="general" vertical="top" readingOrder="0"/>
      <border outline="0">
        <bottom/>
      </border>
    </odxf>
    <ndxf>
      <alignment horizontal="center" vertical="center" readingOrder="0"/>
      <border outline="0">
        <bottom style="thin">
          <color indexed="64"/>
        </bottom>
      </border>
    </ndxf>
  </rcc>
  <rcc rId="569" sId="2">
    <nc r="D197" t="inlineStr">
      <is>
        <t>__</t>
      </is>
    </nc>
  </rcc>
  <rfmt sheetId="2" sqref="D197">
    <dxf>
      <alignment vertical="center" readingOrder="0"/>
    </dxf>
  </rfmt>
  <rfmt sheetId="2" sqref="D197">
    <dxf>
      <alignment horizontal="center" readingOrder="0"/>
    </dxf>
  </rfmt>
  <rcc rId="570" sId="2" odxf="1" dxf="1">
    <nc r="D198" t="inlineStr">
      <is>
        <t>__</t>
      </is>
    </nc>
    <odxf>
      <alignment horizontal="general" vertical="top" readingOrder="0"/>
    </odxf>
    <ndxf>
      <alignment horizontal="center" vertical="center" readingOrder="0"/>
    </ndxf>
  </rcc>
  <rcc rId="571" sId="2" odxf="1" dxf="1">
    <nc r="D199" t="inlineStr">
      <is>
        <t>__</t>
      </is>
    </nc>
    <odxf>
      <alignment horizontal="general" vertical="top" readingOrder="0"/>
    </odxf>
    <ndxf>
      <alignment horizontal="center" vertical="center" readingOrder="0"/>
    </ndxf>
  </rcc>
  <rcc rId="572" sId="2" odxf="1" dxf="1">
    <nc r="D200" t="inlineStr">
      <is>
        <t>__</t>
      </is>
    </nc>
    <odxf>
      <alignment horizontal="general" vertical="top" readingOrder="0"/>
    </odxf>
    <ndxf>
      <alignment horizontal="center" vertical="center" readingOrder="0"/>
    </ndxf>
  </rcc>
  <rcc rId="573" sId="2" odxf="1" dxf="1">
    <nc r="D201" t="inlineStr">
      <is>
        <t>__</t>
      </is>
    </nc>
    <odxf>
      <alignment horizontal="general" vertical="top" readingOrder="0"/>
    </odxf>
    <ndxf>
      <alignment horizontal="center" vertical="center" readingOrder="0"/>
    </ndxf>
  </rcc>
  <rcc rId="574" sId="2" odxf="1" dxf="1">
    <nc r="D202" t="inlineStr">
      <is>
        <t>__</t>
      </is>
    </nc>
    <odxf>
      <alignment horizontal="general" vertical="top" readingOrder="0"/>
    </odxf>
    <ndxf>
      <alignment horizontal="center" vertical="center" readingOrder="0"/>
    </ndxf>
  </rcc>
  <rcc rId="575" sId="2" odxf="1" dxf="1">
    <nc r="D203" t="inlineStr">
      <is>
        <t>__</t>
      </is>
    </nc>
    <odxf>
      <alignment horizontal="general" vertical="top" readingOrder="0"/>
      <border outline="0">
        <bottom/>
      </border>
    </odxf>
    <ndxf>
      <alignment horizontal="center" vertical="center" readingOrder="0"/>
      <border outline="0">
        <bottom style="thin">
          <color indexed="64"/>
        </bottom>
      </border>
    </ndxf>
  </rcc>
  <rcc rId="576" sId="2">
    <nc r="D205" t="inlineStr">
      <is>
        <t>__</t>
      </is>
    </nc>
  </rcc>
  <rfmt sheetId="2" sqref="D205">
    <dxf>
      <alignment horizontal="center" readingOrder="0"/>
    </dxf>
  </rfmt>
  <rcc rId="577" sId="2" odxf="1" dxf="1">
    <nc r="D206" t="inlineStr">
      <is>
        <t>__</t>
      </is>
    </nc>
    <odxf>
      <alignment horizontal="left" readingOrder="0"/>
      <border outline="0">
        <top style="thin">
          <color indexed="64"/>
        </top>
      </border>
    </odxf>
    <ndxf>
      <alignment horizontal="center" readingOrder="0"/>
      <border outline="0">
        <top/>
      </border>
    </ndxf>
  </rcc>
  <rcc rId="578" sId="2" odxf="1" dxf="1">
    <nc r="D207" t="inlineStr">
      <is>
        <t>__</t>
      </is>
    </nc>
    <odxf>
      <alignment horizontal="left" readingOrder="0"/>
      <border outline="0">
        <top style="thin">
          <color indexed="64"/>
        </top>
      </border>
    </odxf>
    <ndxf>
      <alignment horizontal="center" readingOrder="0"/>
      <border outline="0">
        <top/>
      </border>
    </ndxf>
  </rcc>
  <rcc rId="579" sId="2" odxf="1" dxf="1">
    <nc r="D208" t="inlineStr">
      <is>
        <t>__</t>
      </is>
    </nc>
    <odxf>
      <alignment horizontal="left" readingOrder="0"/>
      <border outline="0">
        <top style="thin">
          <color indexed="64"/>
        </top>
      </border>
    </odxf>
    <ndxf>
      <alignment horizontal="center" readingOrder="0"/>
      <border outline="0">
        <top/>
      </border>
    </ndxf>
  </rcc>
  <rcc rId="580" sId="2" odxf="1" dxf="1">
    <nc r="D209" t="inlineStr">
      <is>
        <t>__</t>
      </is>
    </nc>
    <odxf>
      <alignment horizontal="general" vertical="top" readingOrder="0"/>
      <border outline="0">
        <top style="thin">
          <color indexed="64"/>
        </top>
      </border>
    </odxf>
    <ndxf>
      <alignment horizontal="center" vertical="center" readingOrder="0"/>
      <border outline="0">
        <top/>
      </border>
    </ndxf>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35">
    <dxf>
      <alignment vertical="top" readingOrder="0"/>
    </dxf>
  </rfmt>
  <rfmt sheetId="2" sqref="D33">
    <dxf>
      <alignment vertical="top" readingOrder="0"/>
    </dxf>
  </rfmt>
  <rfmt sheetId="2" sqref="D143">
    <dxf>
      <alignment vertical="top" readingOrder="0"/>
    </dxf>
  </rfmt>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60">
    <dxf>
      <alignment vertical="top" readingOrder="0"/>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
    <dxf>
      <numFmt numFmtId="0" formatCode="General"/>
      <alignment wrapText="0" readingOrder="0"/>
    </dxf>
  </rfmt>
  <rfmt sheetId="2" sqref="B1">
    <dxf>
      <alignment horizontal="left" readingOrder="0"/>
    </dxf>
  </rfmt>
  <rdn rId="0" localSheetId="1" customView="1" name="Z_0135A376_52D5_4C5B_A07E_BCDFA7C774C1_.wvu.FilterData" hidden="1" oldHidden="1">
    <formula>'1 priedas_Naujos priemonės'!$A$6:$H$151</formula>
  </rdn>
  <rdn rId="0" localSheetId="2" customView="1" name="Z_0135A376_52D5_4C5B_A07E_BCDFA7C774C1_.wvu.Rows" hidden="1" oldHidden="1">
    <formula>'2 priedas_Suplanuotos priemonės'!$135:$135,'2 priedas_Suplanuotos priemonės'!$139:$139,'2 priedas_Suplanuotos priemonės'!$150:$150</formula>
  </rdn>
  <rcv guid="{0135A376-52D5-4C5B-A07E-BCDFA7C774C1}"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9" sId="1">
    <oc r="B6" t="inlineStr">
      <is>
        <t>INVESTICIJŲ PRIORITETAS</t>
      </is>
    </oc>
    <nc r="B6" t="inlineStr">
      <is>
        <t>PAGRINDINĖS SRITYS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6" sId="1">
    <oc r="A6" t="inlineStr">
      <is>
        <t>INVESTICIJŲ SRITIS</t>
      </is>
    </oc>
    <nc r="A6" t="inlineStr">
      <is>
        <t>INVESTICIJŲ KRYPTYS</t>
      </is>
    </nc>
  </rcc>
  <rcc rId="597" sId="2">
    <oc r="B4" t="inlineStr">
      <is>
        <t>INVESTICIJŲ SRITIS</t>
      </is>
    </oc>
    <nc r="B4" t="inlineStr">
      <is>
        <t>INVESTICIJŲ KRYPTYS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0" sId="2">
    <oc r="B5" t="inlineStr">
      <is>
        <t>IŠ VISO PAGAL SRITIS</t>
      </is>
    </oc>
    <nc r="B5" t="inlineStr">
      <is>
        <t>IŠ VISO PAGAL INVESTICIJŲ KRYPTIS</t>
      </is>
    </nc>
  </rcc>
  <rcc rId="601" sId="1">
    <oc r="A7" t="inlineStr">
      <is>
        <t>IŠ VISO PAGAL SRITIS</t>
      </is>
    </oc>
    <nc r="A7" t="inlineStr">
      <is>
        <t>IŠ VISO PAGAL INVESTICIJŲ KRYPTIS</t>
      </is>
    </nc>
  </rcc>
  <rcv guid="{7CE4E34D-E99F-42AF-A4B6-46D9B68D626C}" action="delete"/>
  <rdn rId="0" localSheetId="1" customView="1" name="Z_7CE4E34D_E99F_42AF_A4B6_46D9B68D626C_.wvu.FilterData" hidden="1" oldHidden="1">
    <formula>'1 priedas_Naujos priemonės'!$A$6:$H$151</formula>
    <oldFormula>'1 priedas_Naujos priemonės'!$A$6:$H$151</oldFormula>
  </rdn>
  <rdn rId="0" localSheetId="2" customView="1" name="Z_7CE4E34D_E99F_42AF_A4B6_46D9B68D626C_.wvu.Rows" hidden="1" oldHidden="1">
    <formula>'2 priedas_Suplanuotos priemonės'!$135:$135,'2 priedas_Suplanuotos priemonės'!$139:$139,'2 priedas_Suplanuotos priemonės'!$150:$150</formula>
    <oldFormula>'2 priedas_Suplanuotos priemonės'!$135:$135,'2 priedas_Suplanuotos priemonės'!$139:$139,'2 priedas_Suplanuotos priemonės'!$150:$150</oldFormula>
  </rdn>
  <rcv guid="{7CE4E34D-E99F-42AF-A4B6-46D9B68D626C}" action="add"/>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182" start="0" length="2147483647">
    <dxf>
      <font>
        <strike/>
      </font>
    </dxf>
  </rfmt>
  <rfmt sheetId="2" sqref="D182">
    <dxf>
      <fill>
        <patternFill>
          <bgColor rgb="FFFFFF00"/>
        </patternFill>
      </fill>
    </dxf>
  </rfmt>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9" sId="1" numFmtId="4">
    <oc r="E45">
      <v>8.5</v>
    </oc>
    <nc r="E45">
      <v>9</v>
    </nc>
  </rcc>
  <rcc rId="610" sId="1" numFmtId="4">
    <oc r="F45">
      <v>8.5</v>
    </oc>
    <nc r="F45">
      <v>9</v>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11" sId="2" ref="A182:XFD182" action="deleteRow">
    <rfmt sheetId="2" xfDxf="1" s="1" sqref="A182:XFD182" start="0" length="0">
      <dxf>
        <font>
          <b val="0"/>
          <i val="0"/>
          <strike val="0"/>
          <condense val="0"/>
          <extend val="0"/>
          <outline val="0"/>
          <shadow val="0"/>
          <u val="none"/>
          <vertAlign val="baseline"/>
          <sz val="10"/>
          <color auto="1"/>
          <name val="Times New Roman"/>
          <scheme val="none"/>
        </font>
        <numFmt numFmtId="175" formatCode="_-* #,##0.0\ _€_-;\-* #,##0.0\ _€_-;_-* &quot;-&quot;??\ _€_-;_-@_-"/>
        <fill>
          <patternFill patternType="solid">
            <fgColor indexed="64"/>
            <bgColor theme="0"/>
          </patternFill>
        </fill>
        <alignment horizontal="general" vertical="bottom" textRotation="0" wrapText="1" indent="0" justifyLastLine="0" shrinkToFit="0" readingOrder="0"/>
      </dxf>
    </rfmt>
    <rfmt sheetId="2" sqref="A182" start="0" length="0">
      <dxf>
        <numFmt numFmtId="174" formatCode="_-* #,##0\ _€_-;\-* #,##0\ _€_-;_-* &quot;-&quot;??\ _€_-;_-@_-"/>
        <fill>
          <patternFill>
            <bgColor rgb="FF92D050"/>
          </patternFill>
        </fill>
        <alignment horizontal="center" readingOrder="0"/>
        <border outline="0">
          <left style="thin">
            <color indexed="64"/>
          </left>
          <right style="thin">
            <color indexed="64"/>
          </right>
        </border>
      </dxf>
    </rfmt>
    <rfmt sheetId="2" sqref="B182" start="0" length="0">
      <dxf>
        <numFmt numFmtId="174" formatCode="_-* #,##0\ _€_-;\-* #,##0\ _€_-;_-* &quot;-&quot;??\ _€_-;_-@_-"/>
        <alignment horizontal="left" vertical="center" readingOrder="0"/>
        <border outline="0">
          <right style="thin">
            <color indexed="64"/>
          </right>
        </border>
      </dxf>
    </rfmt>
    <rcc rId="0" sId="2" s="1" dxf="1">
      <nc r="C182" t="inlineStr">
        <is>
          <t>AM</t>
        </is>
      </nc>
      <ndxf>
        <numFmt numFmtId="0" formatCode="General"/>
        <alignment horizontal="center" vertical="center" wrapText="0" readingOrder="0"/>
        <border outline="0">
          <left style="thin">
            <color indexed="64"/>
          </left>
          <right style="thin">
            <color indexed="64"/>
          </right>
          <top style="thin">
            <color indexed="64"/>
          </top>
        </border>
      </ndxf>
    </rcc>
    <rcc rId="0" sId="2" dxf="1">
      <nc r="D182" t="inlineStr">
        <is>
          <t>04.3.1-FM-F-001 "Daugiabučių namų atnaujinimas"</t>
        </is>
      </nc>
      <ndxf>
        <font>
          <strike/>
          <sz val="10"/>
          <color auto="1"/>
          <name val="Times New Roman"/>
          <scheme val="none"/>
        </font>
        <numFmt numFmtId="174" formatCode="_-* #,##0\ _€_-;\-* #,##0\ _€_-;_-* &quot;-&quot;??\ _€_-;_-@_-"/>
        <fill>
          <patternFill>
            <bgColor rgb="FFFFFF00"/>
          </patternFill>
        </fill>
        <alignment horizontal="left" readingOrder="0"/>
        <border outline="0">
          <left style="thin">
            <color indexed="64"/>
          </left>
          <right style="thin">
            <color indexed="64"/>
          </right>
          <top style="thin">
            <color indexed="64"/>
          </top>
          <bottom style="thin">
            <color indexed="64"/>
          </bottom>
        </border>
      </ndxf>
    </rcc>
    <rcc rId="0" sId="2" dxf="1" numFmtId="34">
      <nc r="E182">
        <v>31.877017849999998</v>
      </nc>
      <ndxf>
        <alignment horizontal="center" vertical="center" readingOrder="0"/>
        <border outline="0">
          <left style="thin">
            <color indexed="64"/>
          </left>
          <right style="thin">
            <color indexed="64"/>
          </right>
          <top style="thin">
            <color indexed="64"/>
          </top>
        </border>
      </ndxf>
    </rcc>
  </rrc>
  <rcc rId="612" sId="2" numFmtId="34">
    <nc r="E182">
      <v>31.9</v>
    </nc>
  </rcc>
  <rcc rId="613" sId="2">
    <nc r="C182" t="inlineStr">
      <is>
        <t>AM</t>
      </is>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priemonės'!$A$1:$E$209</formula>
    <oldFormula>'2 priedas_Suplanuotos priemonės'!$A$1:$E$209</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2">
    <oc r="D58" t="inlineStr">
      <is>
        <t>03.1.1-FM-F-817</t>
      </is>
    </oc>
    <nc r="D58" t="inlineStr">
      <is>
        <t>03.1.1-FM-F-817 "Verslumas FP"</t>
      </is>
    </nc>
  </rcc>
  <rcc rId="65" sId="2">
    <oc r="D59" t="inlineStr">
      <is>
        <t>03.1.1-IVG-T-809</t>
      </is>
    </oc>
    <nc r="D59" t="inlineStr">
      <is>
        <t>03.1.1-IVG-T-809 "Dalinis palūkanų kompensavimas"</t>
      </is>
    </nc>
  </rcc>
  <rcc rId="66" sId="2">
    <oc r="D60" t="inlineStr">
      <is>
        <t>03.1.1-IVG-T-819</t>
      </is>
    </oc>
    <nc r="D60" t="inlineStr">
      <is>
        <t>03.1.1-IVG-T-819 "Verslo konsultantas LT"</t>
      </is>
    </nc>
  </rcc>
  <rcc rId="67" sId="2">
    <oc r="D61" t="inlineStr">
      <is>
        <t>03.2.1-IVG-T-825</t>
      </is>
    </oc>
    <nc r="D61" t="inlineStr">
      <is>
        <t>03.2.1-IVG-T-825 "Expo konsultantas LT"</t>
      </is>
    </nc>
  </rcc>
  <rcc rId="68" sId="2">
    <oc r="D62" t="inlineStr">
      <is>
        <t>03.2.1-LVPA-K-801</t>
      </is>
    </oc>
    <nc r="D62" t="inlineStr">
      <is>
        <t xml:space="preserve">03.2.1-LVPA-K-801 „Naujos galimybės LT“ </t>
      </is>
    </nc>
  </rcc>
  <rcc rId="69" sId="2">
    <oc r="D63" t="inlineStr">
      <is>
        <t>03.2.1-LVPA-K-802</t>
      </is>
    </oc>
    <nc r="D63" t="inlineStr">
      <is>
        <t>03.2.1-LVPA-K-802 "Expo sertifikatas LT"</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9" sId="1">
    <oc r="C11" t="inlineStr">
      <is>
        <t>EIMIN</t>
      </is>
    </oc>
    <nc r="C11" t="inlineStr">
      <is>
        <t>ŠMSM</t>
      </is>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0" sId="1">
    <oc r="D9" t="inlineStr">
      <is>
        <t xml:space="preserve">Rinkai aktualių programų parengimas, kvalifikuotų dėstytojų pritraukimas, skaitmeninės priemonės ir IT ištekliai inovatyviems ugdymo metodams
</t>
      </is>
    </oc>
    <nc r="D9" t="inlineStr">
      <is>
        <t xml:space="preserve">Rinkai aktualių programų parengimas, kvalifikuotų dėstytojų pritraukimas, ypač siekiant užtikrinti regionų darbo rinkos ir LEZ poreikius, skaitmeninės priemonės ir IT ištekliai inovatyviems ugdymo metodams.
</t>
      </is>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priemonės'!$A$1:$E$209</formula>
    <oldFormula>'2 priedas_Suplanuotos priemonės'!$A$1:$E$209</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6" sId="1" numFmtId="4">
    <oc r="E10">
      <v>19</v>
    </oc>
    <nc r="E10">
      <v>35</v>
    </nc>
  </rcc>
  <rcc rId="627" sId="1" numFmtId="4">
    <oc r="F10">
      <v>19</v>
    </oc>
    <nc r="F10">
      <v>35</v>
    </nc>
  </rcc>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8" sId="1" numFmtId="4">
    <oc r="E16">
      <v>6</v>
    </oc>
    <nc r="E16">
      <v>10</v>
    </nc>
  </rcc>
  <rcc rId="629" sId="1" numFmtId="4">
    <oc r="F16">
      <v>6</v>
    </oc>
    <nc r="F16">
      <v>10</v>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0" sId="1">
    <oc r="D24" t="inlineStr">
      <is>
        <t xml:space="preserve">Regionų analize paremtas profesinių mokyklų aprūpinimas praktinio mokymo įranga, skirta  Pramonė 4.0  ir skaitmeninei ekonomikai </t>
      </is>
    </oc>
    <nc r="D24" t="inlineStr">
      <is>
        <t>Regionų analize paremtas profesinių mokyklų aprūpinimas praktinio mokymo įranga, skirta  Pramonė 4.0  ir skaitmeninei ekonomikai ir įveiklinimas</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2">
    <oc r="D64" t="inlineStr">
      <is>
        <t>03.2.1-LVPA-K-807</t>
      </is>
    </oc>
    <nc r="D64" t="inlineStr">
      <is>
        <t>03.2.1-LVPA-K-807 „Verslo klasteris LT“</t>
      </is>
    </nc>
  </rcc>
  <rcc rId="72" sId="2">
    <oc r="D65" t="inlineStr">
      <is>
        <t>03.2.1-LVPA-V-826</t>
      </is>
    </oc>
    <nc r="D65" t="inlineStr">
      <is>
        <t>03.2.1-LVPA-V-826 "Tarptautiškumas LT"</t>
      </is>
    </nc>
  </rcc>
  <rcc rId="73" sId="2">
    <oc r="D66" t="inlineStr">
      <is>
        <t>03.3.1-FM-F-818</t>
      </is>
    </oc>
    <nc r="D66" t="inlineStr">
      <is>
        <t>03.3.1-FM-F-818 "Invest FP"</t>
      </is>
    </nc>
  </rcc>
  <rcc rId="74" sId="2">
    <oc r="D67" t="inlineStr">
      <is>
        <t>03.3.1-IVG-T-810</t>
      </is>
    </oc>
    <nc r="D67" t="inlineStr">
      <is>
        <t>03.3.1-IVG-T-810 "Dalinis palūkanų kompensavimas"</t>
      </is>
    </nc>
  </rcc>
  <rcc rId="75" sId="2">
    <oc r="D68" t="inlineStr">
      <is>
        <t>03.3.1-LVPA-K-803</t>
      </is>
    </oc>
    <nc r="D68" t="inlineStr">
      <is>
        <t>03.3.1-LVPA-K-803 "Regio Invest LT+"</t>
      </is>
    </nc>
  </rcc>
  <rcc rId="76" sId="2">
    <oc r="D69" t="inlineStr">
      <is>
        <t>03.3.1-LVPA-T-850</t>
      </is>
    </oc>
    <nc r="D69" t="inlineStr">
      <is>
        <t>03.3.1-LVPA-T-850 "Regio potencialas LT"</t>
      </is>
    </nc>
  </rcc>
  <rcc rId="77" sId="2">
    <oc r="D70" t="inlineStr">
      <is>
        <t>03.3.1-LVPA-K-806</t>
      </is>
    </oc>
    <nc r="D70" t="inlineStr">
      <is>
        <t>03.3.1-LVPA-K-806 „E-verslas LT“</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2">
    <oc r="D71" t="inlineStr">
      <is>
        <t>03.3.1-LVPA-K-820</t>
      </is>
    </oc>
    <nc r="D71" t="inlineStr">
      <is>
        <t xml:space="preserve">03.3.1-LVPA-K-820 „Procesas LT“ </t>
      </is>
    </nc>
  </rcc>
  <rcc rId="79" sId="2">
    <oc r="D72" t="inlineStr">
      <is>
        <t>03.3.1-LVPA-K-841</t>
      </is>
    </oc>
    <nc r="D72" t="inlineStr">
      <is>
        <t>03.3.1-LVPA-K-841 "DPT pramonei LT+"</t>
      </is>
    </nc>
  </rcc>
  <rcc rId="80" sId="2">
    <oc r="D73" t="inlineStr">
      <is>
        <t>03.3.1-LVPA-K-838</t>
      </is>
    </oc>
    <nc r="D73" t="inlineStr">
      <is>
        <t>03.3.1-LVPA-K-838 "Dizainas LT"</t>
      </is>
    </nc>
  </rcc>
  <rcc rId="81" sId="2">
    <oc r="D74" t="inlineStr">
      <is>
        <t>03.3.1-LVPA-K-854</t>
      </is>
    </oc>
    <nc r="D74" t="inlineStr">
      <is>
        <t>03.3.1-LVPA-K-854 ,,Pramonės skaitmeninimas LT“</t>
      </is>
    </nc>
  </rcc>
  <rcc rId="82" sId="2">
    <oc r="D75" t="inlineStr">
      <is>
        <t>03.3.2-IVG-T-829</t>
      </is>
    </oc>
    <nc r="D75" t="inlineStr">
      <is>
        <t>03.3.2-IVG-T-829 "Eco konsultantas LT"</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 sId="2">
    <oc r="D76" t="inlineStr">
      <is>
        <t>03.3.2-LVPA-K-832</t>
      </is>
    </oc>
    <nc r="D76" t="inlineStr">
      <is>
        <t>03.3.2-LVPA-K-832 "Eco-inovacijos LT"</t>
      </is>
    </nc>
  </rcc>
  <rcc rId="84" sId="2">
    <oc r="D77" t="inlineStr">
      <is>
        <t>03.3.2-LVPA-K-837</t>
      </is>
    </oc>
    <nc r="D77" t="inlineStr">
      <is>
        <t>03.3.2-LVPA-K-837 "Eco-inovacijos LT+"</t>
      </is>
    </nc>
  </rcc>
  <rcc rId="85" sId="2">
    <oc r="D78" t="inlineStr">
      <is>
        <t>02.1.1-CPVA-V-521</t>
      </is>
    </oc>
    <nc r="D78" t="inlineStr">
      <is>
        <t>02.1.1-CPVA-V-521 "Naujos kartos prieigos plėtra"</t>
      </is>
    </nc>
  </rcc>
  <rcc rId="86" sId="2">
    <oc r="D79" t="inlineStr">
      <is>
        <t>02.1.2-CPVA-V-522</t>
      </is>
    </oc>
    <nc r="D79" t="inlineStr">
      <is>
        <t>02.1.2-CPVA-V-522 „IRT infrastruktūros optimizavimas ir sauga“</t>
      </is>
    </nc>
  </rcc>
  <rcc rId="87" sId="2">
    <oc r="D80" t="inlineStr">
      <is>
        <t>02.2.2-CPVA-V-523</t>
      </is>
    </oc>
    <nc r="D80" t="inlineStr">
      <is>
        <t>02.2.2-CPVA-V-523 "Atvirų duomenų sąveikumas ir optimizavimas"</t>
      </is>
    </nc>
  </rcc>
  <rcc rId="88" sId="2">
    <oc r="D81" t="inlineStr">
      <is>
        <t xml:space="preserve">02.2.2-CPVA-V-524 </t>
      </is>
    </oc>
    <nc r="D81" t="inlineStr">
      <is>
        <t>02.2.2-CPVA-V-524 „Gyventojų skatinimas išmaniai naudotis internetu atnaujintoje viešosios interneto prieigos infrastruktūroje“</t>
      </is>
    </nc>
  </rcc>
  <rcc rId="89" sId="2">
    <oc r="D82" t="inlineStr">
      <is>
        <t>02.3.1-CPVA-V-525</t>
      </is>
    </oc>
    <nc r="D82" t="inlineStr">
      <is>
        <t>02.3.1-CPVA-V-525 "Elektroninės sveikatos paslaugos"</t>
      </is>
    </nc>
  </rcc>
  <rcc rId="90" sId="2">
    <oc r="D83" t="inlineStr">
      <is>
        <t>02.3.1-CPVA-V-526</t>
      </is>
    </oc>
    <nc r="D83" t="inlineStr">
      <is>
        <t>02.3.1-CPVA-V-526 "Kultūros turinio skaitmeninimas ir sklaida"</t>
      </is>
    </nc>
  </rcc>
  <rcc rId="91" sId="2">
    <oc r="D84" t="inlineStr">
      <is>
        <t xml:space="preserve">02.3.1-CPVA-V-527 </t>
      </is>
    </oc>
    <nc r="D84" t="inlineStr">
      <is>
        <t xml:space="preserve">02.3.1-CPVA-V-527 "Lietuvių kalba informacinėse technologijose" </t>
      </is>
    </nc>
  </rcc>
  <rcc rId="92" sId="2">
    <oc r="D85" t="inlineStr">
      <is>
        <t>02.3.1-CPVA-V-528</t>
      </is>
    </oc>
    <nc r="D85" t="inlineStr">
      <is>
        <t>02.3.1-CPVA-V-528 "Intelektinės transporto paslaugos ir taikomieji sprendimai"</t>
      </is>
    </nc>
  </rcc>
  <rcc rId="93" sId="2">
    <oc r="D86" t="inlineStr">
      <is>
        <t>02.3.1-CPVA-V-529</t>
      </is>
    </oc>
    <nc r="D86" t="inlineStr">
      <is>
        <t>02.3.1-CPVA-V-529 "Pažangių elektroninių paslaugų kūrimas"</t>
      </is>
    </nc>
  </rcc>
  <rcc rId="94" sId="2">
    <oc r="D87" t="inlineStr">
      <is>
        <t>02.3.1-CPVA-V-530</t>
      </is>
    </oc>
    <nc r="D87" t="inlineStr">
      <is>
        <t>02.3.1-CPVA-V-530 „IRT infrastruktūros optimizavimas ir sauga“</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 sId="2">
    <oc r="D110" t="inlineStr">
      <is>
        <t>01.2.1-FM-F-816</t>
      </is>
    </oc>
    <nc r="D110" t="inlineStr">
      <is>
        <t>01.2.1-FM-F-816 "Technoinvestas"</t>
      </is>
    </nc>
  </rcc>
  <rcc rId="97" sId="2">
    <oc r="D111" t="inlineStr">
      <is>
        <t>01.2.1-LVPA-K-823</t>
      </is>
    </oc>
    <nc r="D111" t="inlineStr">
      <is>
        <t>01.2.1-LVPA-K-823 "Smartinvest LT+"</t>
      </is>
    </nc>
  </rcc>
  <rcc rId="98" sId="2">
    <oc r="D112" t="inlineStr">
      <is>
        <t>01.2.1-LVPA-T-848</t>
      </is>
    </oc>
    <nc r="D112" t="inlineStr">
      <is>
        <t>01.2.1-LVPA-T-848 "Smart FDI"</t>
      </is>
    </nc>
  </rcc>
  <rcc rId="99" sId="2">
    <oc r="D113" t="inlineStr">
      <is>
        <t>01.2.1-LVPA-K-828</t>
      </is>
    </oc>
    <nc r="D113" t="inlineStr">
      <is>
        <t>01.2.1-LVPA-K-828 "Intelektas. Bendri mokslo–verslo projektai"</t>
      </is>
    </nc>
  </rcc>
  <rcc rId="100" sId="2">
    <oc r="D114" t="inlineStr">
      <is>
        <t>01.2.1-LVPA-K-855</t>
      </is>
    </oc>
    <nc r="D114" t="inlineStr">
      <is>
        <t xml:space="preserve">01.2.1-LVPA-K-855 „Intelektas LT-2“ </t>
      </is>
    </nc>
  </rcc>
  <rcc rId="101" sId="2">
    <oc r="D115" t="inlineStr">
      <is>
        <t>01.2.1-LVPA-K-856</t>
      </is>
    </oc>
    <nc r="D115" t="inlineStr">
      <is>
        <t xml:space="preserve">01.2.1-LVPA-K-856 „Eksperimentas" </t>
      </is>
    </nc>
  </rcc>
  <rcc rId="102" sId="2">
    <oc r="D116" t="inlineStr">
      <is>
        <t>01.2.1-LVPA-K-833</t>
      </is>
    </oc>
    <nc r="D116" t="inlineStr">
      <is>
        <t>01.2.1-LVPA-K-833 "Inoklaster LT"</t>
      </is>
    </nc>
  </rcc>
  <rcc rId="103" sId="2">
    <oc r="D117" t="inlineStr">
      <is>
        <t>01.2.1-LVPA-K-857</t>
      </is>
    </oc>
    <nc r="D117" t="inlineStr">
      <is>
        <t xml:space="preserve">01.2.1-LVPA-K-857 „Skaitmeninių inovacijų centrai“ </t>
      </is>
    </nc>
  </rcc>
  <rcc rId="104" sId="2">
    <oc r="D118" t="inlineStr">
      <is>
        <t>01.2.1-LVPA-T-844</t>
      </is>
    </oc>
    <nc r="D118" t="inlineStr">
      <is>
        <t>01.2.1-LVPA-T-844 „InoConnect“</t>
      </is>
    </nc>
  </rcc>
  <rcc rId="105" sId="2">
    <oc r="D119" t="inlineStr">
      <is>
        <t>01.2.1-LVPA-V-830</t>
      </is>
    </oc>
    <nc r="D119" t="inlineStr">
      <is>
        <t>01.2.1-LVPA-V-830 „SmartParkas LT“</t>
      </is>
    </nc>
  </rcc>
  <rcc rId="106" sId="2">
    <oc r="D120" t="inlineStr">
      <is>
        <t>01.2.1-LVPA-V-822</t>
      </is>
    </oc>
    <nc r="D120" t="inlineStr">
      <is>
        <t>01.2.1-LVPA-V-822 „Smartinvest LT“</t>
      </is>
    </nc>
  </rcc>
  <rcc rId="107" sId="2">
    <oc r="D121" t="inlineStr">
      <is>
        <t>01.2.1-LVPA-V-842</t>
      </is>
    </oc>
    <nc r="D121" t="inlineStr">
      <is>
        <t>01.2.1-LVPA-V-842 „Inogeb LT“</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2">
    <oc r="D122" t="inlineStr">
      <is>
        <t>01.2.1-LVPA-V-835</t>
      </is>
    </oc>
    <nc r="D122" t="inlineStr">
      <is>
        <t>01.2.1-LVPA-V-835 „Ikiprekybiniai pirkimai LT“</t>
      </is>
    </nc>
  </rcc>
  <rcc rId="110" sId="2">
    <oc r="D123" t="inlineStr">
      <is>
        <t>01.2.1-MITA-K-824</t>
      </is>
    </oc>
    <nc r="D123" t="inlineStr">
      <is>
        <t>01.2.1-MITA-K-824 „Inovaciniai čekiai“</t>
      </is>
    </nc>
  </rcc>
  <rcc rId="111" sId="2">
    <oc r="D124" t="inlineStr">
      <is>
        <t>01.2.1-MITA-T-851</t>
      </is>
    </oc>
    <nc r="D124" t="inlineStr">
      <is>
        <t>01.2.1-MITA-T-851 „Inočekiai“</t>
      </is>
    </nc>
  </rcc>
  <rcc rId="112" sId="2">
    <oc r="D125" t="inlineStr">
      <is>
        <t>01.2.1-MITA-T-845</t>
      </is>
    </oc>
    <nc r="D125" t="inlineStr">
      <is>
        <t>01.2.1-MITA-T-845 „Inopatentas“</t>
      </is>
    </nc>
  </rcc>
  <rcc rId="113" sId="2">
    <oc r="D126" t="inlineStr">
      <is>
        <t>01.2.1-MITA-T-852</t>
      </is>
    </oc>
    <nc r="D126" t="inlineStr">
      <is>
        <t>01.2.1-MITA-T-852 „Inostartas“</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2">
    <oc r="D127" t="inlineStr">
      <is>
        <t xml:space="preserve">01.1.1-CPVA-V-701 </t>
      </is>
    </oc>
    <nc r="D127" t="inlineStr">
      <is>
        <t xml:space="preserve">01.1.1-CPVA-V-701 „Mokslinių tyrimų, eksperimentinės plėtros ir inovacijų infrastruktūros plėtra ir integracija į europines infrastruktūras" </t>
      </is>
    </nc>
  </rcc>
  <rcc rId="115" sId="2">
    <oc r="D128" t="inlineStr">
      <is>
        <t xml:space="preserve">01.1.1-CPVA-K-716 </t>
      </is>
    </oc>
    <nc r="D128" t="inlineStr">
      <is>
        <t>01.1.1-CPVA-K-716 „Kompetencijos centrų plėtra”</t>
      </is>
    </nc>
  </rcc>
  <rcc rId="116" sId="2">
    <oc r="D129" t="inlineStr">
      <is>
        <t xml:space="preserve">01.2.2-MITA-K-702 </t>
      </is>
    </oc>
    <nc r="D129" t="inlineStr">
      <is>
        <t>01.2.2-MITA-K-702 „MTEP rezultatų komercinimo ir tarptautiškumo skatinimas“</t>
      </is>
    </nc>
  </rcc>
  <rcc rId="117" sId="2">
    <oc r="D130" t="inlineStr">
      <is>
        <t xml:space="preserve">01.2.2-LMT-K-718 </t>
      </is>
    </oc>
    <nc r="D130" t="inlineStr">
      <is>
        <t xml:space="preserve">01.2.2-LMT-K-718 „Tiksliniai moksliniai tyrimai sumanios specializacijos srityje“ </t>
      </is>
    </nc>
  </rcc>
  <rcc rId="118" sId="2">
    <oc r="D131" t="inlineStr">
      <is>
        <t xml:space="preserve">01.2.2-CPVA-K-703 </t>
      </is>
    </oc>
    <nc r="D131" t="inlineStr">
      <is>
        <t xml:space="preserve">01.2.2-CPVA-K-703 "Kompetencijos centrų ir inovacijų technologijų, ir perdavimo centrų veiklos skatinimas" </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7CE4E34D_E99F_42AF_A4B6_46D9B68D626C_.wvu.FilterData" hidden="1" oldHidden="1">
    <formula>'1 priedas_Naujos priemonės'!$A$6:$H$146</formula>
  </rdn>
  <rcv guid="{7CE4E34D-E99F-42AF-A4B6-46D9B68D626C}"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 sId="2">
    <oc r="D136" t="inlineStr">
      <is>
        <t>04.5.1-TID-V-513</t>
      </is>
    </oc>
    <nc r="D136" t="inlineStr">
      <is>
        <t>04.5.1-TID-V-513 "Darnaus judumo sistemų kūrimas"</t>
      </is>
    </nc>
  </rcc>
  <rcc rId="122" sId="2">
    <oc r="D137" t="inlineStr">
      <is>
        <t>04.5.1-TID-R-514</t>
      </is>
    </oc>
    <nc r="D137" t="inlineStr">
      <is>
        <t>04.5.1-TID-R-514 "Darnaus judumo priemonių diegimas"</t>
      </is>
    </nc>
  </rcc>
  <rcc rId="123" sId="2">
    <oc r="D138" t="inlineStr">
      <is>
        <t>04.5.1-TID-V-515</t>
      </is>
    </oc>
    <nc r="D138" t="inlineStr">
      <is>
        <t>04.5.1-TID-V-515 "Elektromobilių įkrovimo prieigų tinklo kūrimas"</t>
      </is>
    </nc>
  </rcc>
  <rcc rId="124" sId="2">
    <oc r="D139" t="inlineStr">
      <is>
        <t>04.5.1-TID-R-516</t>
      </is>
    </oc>
    <nc r="D139" t="inlineStr">
      <is>
        <t>04.5.1-TID-R-516 "Pėsčiųjų ir dviračių takų rekonstrukcija ir plėtra"</t>
      </is>
    </nc>
  </rcc>
  <rcc rId="125" sId="2">
    <oc r="D140" t="inlineStr">
      <is>
        <t>04.5.1-TID-K-519</t>
      </is>
    </oc>
    <nc r="D140" t="inlineStr">
      <is>
        <t>04.5.1-TID-K-519 "Viešojo transporto paslaugų prieinamumo didinimas"</t>
      </is>
    </nc>
  </rcc>
  <rcc rId="126" sId="2">
    <oc r="D141" t="inlineStr">
      <is>
        <t>04.5.1-TID-V-517</t>
      </is>
    </oc>
    <nc r="D141" t="inlineStr">
      <is>
        <t>04.5.1-TID-V-517 "Miesto viešojo transporto priemonių parko atnaujinimas"</t>
      </is>
    </nc>
  </rcc>
  <rcc rId="127" sId="2">
    <oc r="D142" t="inlineStr">
      <is>
        <t>04.5.1-TID-R-518</t>
      </is>
    </oc>
    <nc r="D142" t="inlineStr">
      <is>
        <t>04.5.1-TID-R-518 "Vietinio susisiekimo viešojo transporto priemonių parko atnaujinimas"</t>
      </is>
    </nc>
  </rcc>
  <rcc rId="128" sId="2">
    <oc r="D143" t="inlineStr">
      <is>
        <t>04.5.1-FM-F-520</t>
      </is>
    </oc>
    <nc r="D143" t="inlineStr">
      <is>
        <t>04.5.1-FM-F-520 „Ko-investicinis fondas susisiekimui“</t>
      </is>
    </nc>
  </rcc>
  <rcc rId="129" sId="2">
    <oc r="D144" t="inlineStr">
      <is>
        <t>06.2.1-TID-V-507</t>
      </is>
    </oc>
    <nc r="D144" t="inlineStr">
      <is>
        <t>06.2.1-TID-V-507 "Regionų pasiekiamumo gerinimas"</t>
      </is>
    </nc>
  </rcc>
  <rcc rId="130" sId="2">
    <oc r="D145" t="inlineStr">
      <is>
        <t>06.2.1-TID-V-508</t>
      </is>
    </oc>
    <nc r="D145" t="inlineStr">
      <is>
        <t>06.2.1-TID-V-508 "Vieno lygio eismo sankirtų eliminavimas"</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 sId="2">
    <oc r="D146" t="inlineStr">
      <is>
        <t>06.2.1-TID-V-509</t>
      </is>
    </oc>
    <nc r="D146" t="inlineStr">
      <is>
        <t>06.2.1-TID-V-509 "Neigiamo poveikio aplinkai mažinimas geležinkeliuose"</t>
      </is>
    </nc>
  </rcc>
  <rcc rId="133" sId="2">
    <oc r="D147" t="inlineStr">
      <is>
        <t>06.2.1-TID-V-510</t>
      </is>
    </oc>
    <nc r="D147" t="inlineStr">
      <is>
        <t>06.2.1-TID-V-510 "Laivybos sąlygų vandens transporte užtikrinimas"</t>
      </is>
    </nc>
  </rcc>
  <rcc rId="134" sId="2">
    <oc r="D148" t="inlineStr">
      <is>
        <t>06.2.1-TID-R-511</t>
      </is>
    </oc>
    <nc r="D148" t="inlineStr">
      <is>
        <t>06.2.1-TID-R-511 "Vietinių kelių vystymas"</t>
      </is>
    </nc>
  </rcc>
  <rcc rId="135" sId="2">
    <oc r="D149" t="inlineStr">
      <is>
        <t>06.2.1-TID-V-512</t>
      </is>
    </oc>
    <nc r="D149" t="inlineStr">
      <is>
        <t>06.2.1-TID-V-512 "Miestų transporto infrastruktūros vystymas įgyvendinant valstybei svarbius jungtinius projektus“</t>
      </is>
    </nc>
  </rcc>
  <rcc rId="136" sId="2">
    <oc r="D150" t="inlineStr">
      <is>
        <t>06.1.1-TID-V-501</t>
      </is>
    </oc>
    <nc r="D150" t="inlineStr">
      <is>
        <t>06.1.1-TID-V-501 "TEN-T kelių tinklo techninių parametrų gerinimas ir pralaidumo didinimas"</t>
      </is>
    </nc>
  </rcc>
  <rcc rId="137" sId="2">
    <oc r="D151" t="inlineStr">
      <is>
        <t>06.1.1-TID-V-502</t>
      </is>
    </oc>
    <nc r="D151" t="inlineStr">
      <is>
        <t>06.1.1-TID-V-502 "Miestų aplinkkelių tiesimas"</t>
      </is>
    </nc>
  </rcc>
  <rcc rId="138" sId="2">
    <oc r="D152" t="inlineStr">
      <is>
        <t>06.1.1-TID-V-503</t>
      </is>
    </oc>
    <nc r="D152" t="inlineStr">
      <is>
        <t>06.1.1-TID-V-503 "TEN-T geležinkelių tinklo atnaujinimas ir patobulinimas, skirtingų rūšių transporto sąveikos gerinimas"</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 sId="2">
    <oc r="D153" t="inlineStr">
      <is>
        <t>06.1.1-TID-V-504</t>
      </is>
    </oc>
    <nc r="D153" t="inlineStr">
      <is>
        <t>06.1.1-TID-V-504 "Intelektinių transporto sistemų diegimas TEN-T tinkle"</t>
      </is>
    </nc>
  </rcc>
  <rcc rId="141" sId="2">
    <oc r="D154" t="inlineStr">
      <is>
        <t>06.1.1-TID-V-505</t>
      </is>
    </oc>
    <nc r="D154" t="inlineStr">
      <is>
        <t>06.1.1-TID-V-505 "Jūrų transporto eismo sąlygų gerinimas Klaipėdos valstybiniame jūrų uoste"</t>
      </is>
    </nc>
  </rcc>
  <rcc rId="142" sId="2">
    <oc r="D155" t="inlineStr">
      <is>
        <t>06.1.1-TID-V-506</t>
      </is>
    </oc>
    <nc r="D155" t="inlineStr">
      <is>
        <t>06.1.1-TID-V-506 "Aplinkosaugos ir skrydžių saugos tobulinimas tarptautiniuose oro uostuose"</t>
      </is>
    </nc>
  </rcc>
  <rcc rId="143" sId="2">
    <oc r="D156" t="inlineStr">
      <is>
        <t>06.3.1-LVPA-V-103</t>
      </is>
    </oc>
    <nc r="D156" t="inlineStr">
      <is>
        <t>06.3.1-LVPA-V-103 "Elektros perdavimo sistemos modernizavimas ir plėtra"</t>
      </is>
    </nc>
  </rcc>
  <rcc rId="144" sId="2">
    <oc r="D157" t="inlineStr">
      <is>
        <t>06.3.1-LVPA-V-104</t>
      </is>
    </oc>
    <nc r="D157" t="inlineStr">
      <is>
        <t>06.3.1-LVPA-V-104 "Gamtinių dujų perdavimo sistemos modernizavimas ir plėtra"</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 sId="2">
    <oc r="D158" t="inlineStr">
      <is>
        <t>06.3.1-LVPA-K-107</t>
      </is>
    </oc>
    <nc r="D158" t="inlineStr">
      <is>
        <t xml:space="preserve">06.3.1-LVPA-K-107 „Gamtinių dujų skirstymo sistemų modernizavimas ir plėtra“ </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 sId="2">
    <oc r="D179" t="inlineStr">
      <is>
        <t xml:space="preserve"> 04.3.1-VIPA-V-101</t>
      </is>
    </oc>
    <nc r="D179" t="inlineStr">
      <is>
        <t xml:space="preserve"> 04.3.1-VIPA-V-101 „Valstybei nuosavybės teise priklausančių pastatų atnaujinimas“</t>
      </is>
    </nc>
  </rcc>
  <rcc rId="148" sId="2">
    <oc r="D180" t="inlineStr">
      <is>
        <t>04.3.1-FM-F-105</t>
      </is>
    </oc>
    <nc r="D180" t="inlineStr">
      <is>
        <t>04.3.1-FM-F-105 "Energijos vartojimo efektyvumo didinimas viešojoje infrastruktūroje"</t>
      </is>
    </nc>
  </rcc>
  <rcc rId="149" sId="2">
    <oc r="D181" t="inlineStr">
      <is>
        <t>04.3.1-VIPA-T-113</t>
      </is>
    </oc>
    <nc r="D181" t="inlineStr">
      <is>
        <t>04.3.1-VIPA-T-113 "Valstybei nuosavybės teise priklausančių pastatų atnaujinimas (II)"</t>
      </is>
    </nc>
  </rcc>
  <rcc rId="150" sId="2">
    <oc r="D182" t="inlineStr">
      <is>
        <t>04.3.1-LVPA-T-116</t>
      </is>
    </oc>
    <nc r="D182" t="inlineStr">
      <is>
        <t>04.3.1-LVPA-T-116 "Gatvių apšvietimo modernizavimas"</t>
      </is>
    </nc>
  </rcc>
  <rcc rId="151" sId="2">
    <oc r="D183" t="inlineStr">
      <is>
        <t>04.3.2-LVPA-K-102</t>
      </is>
    </oc>
    <nc r="D183" t="inlineStr">
      <is>
        <t>04.3.2-LVPA-K-102 "Šilumos tiekimo tinklų modernizavimas ir plėtra"</t>
      </is>
    </nc>
  </rcc>
  <rcc rId="152" sId="2">
    <oc r="D184" t="inlineStr">
      <is>
        <t>04.3.2-LVPA-V-111</t>
      </is>
    </oc>
    <nc r="D184" t="inlineStr">
      <is>
        <t>04.3.2-LVPA-V-111 "Katilų keitimas namų ūkiuose"</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2">
    <oc r="D185" t="inlineStr">
      <is>
        <t>04.3.1-FM-F-001</t>
      </is>
    </oc>
    <nc r="D185" t="inlineStr">
      <is>
        <t>04.3.1-FM-F-001 "Daugiabučių namų atnaujinimas"</t>
      </is>
    </nc>
  </rcc>
  <rcc rId="155" sId="2">
    <oc r="D186" t="inlineStr">
      <is>
        <t>04.3.1-FM-F-002</t>
      </is>
    </oc>
    <nc r="D186" t="inlineStr">
      <is>
        <t>04.3.1-FM-F-002 "Savivaldybių viešųjų pastatų atnaujinimas"</t>
      </is>
    </nc>
  </rcc>
  <rcc rId="156" sId="2">
    <oc r="D187" t="inlineStr">
      <is>
        <t>04.3.1-APVA-V-003</t>
      </is>
    </oc>
    <nc r="D187" t="inlineStr">
      <is>
        <t>04.3.1-APVA-V-003 "Daugiabučių namų ir savivaldybių viešųjų pastatų modernizavimo skatinimas"</t>
      </is>
    </nc>
  </rcc>
  <rcc rId="157" sId="2">
    <oc r="D188" t="inlineStr">
      <is>
        <t>04.3.1-APVA-T-023</t>
      </is>
    </oc>
    <nc r="D188" t="inlineStr">
      <is>
        <t>04.3.1-APVA-T-023 "Daugiabučių namų modernizavimo techninė parama"</t>
      </is>
    </nc>
  </rcc>
  <rcc rId="158" sId="2">
    <oc r="D189" t="inlineStr">
      <is>
        <t>04.1.1-LVPA-V-108</t>
      </is>
    </oc>
    <nc r="D189" t="inlineStr">
      <is>
        <t>04.1.1-LVPA-V-108 „Didelio efektyvumo kogeneracijos skatinimas Vilniaus mieste“</t>
      </is>
    </nc>
  </rcc>
  <rcc rId="159" sId="2">
    <oc r="D190" t="inlineStr">
      <is>
        <t>04.1.1- LVPA-K-110</t>
      </is>
    </oc>
    <nc r="D190" t="inlineStr">
      <is>
        <t>04.1.1- LVPA-K-110 „Nedidelės galios biokuro kogeneracijos skatinimas“</t>
      </is>
    </nc>
  </rcc>
  <rcc rId="160" sId="2">
    <oc r="D191" t="inlineStr">
      <is>
        <t>04.1.1-LVPA-K-109</t>
      </is>
    </oc>
    <nc r="D191" t="inlineStr">
      <is>
        <t>04.1.1-LVPA-K-109 "Biokuro panaudojimo skatinimas šilumos energijai gaminti"</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 sId="2">
    <oc r="D192" t="inlineStr">
      <is>
        <t>04.1.1-LVPA-K-112</t>
      </is>
    </oc>
    <nc r="D192" t="inlineStr">
      <is>
        <t>04.1.1-LVPA-K-112 "Biokurą naudojančių šilumos gamybos įrenginių keitimas"</t>
      </is>
    </nc>
  </rcc>
  <rcc rId="163" sId="2">
    <oc r="D193" t="inlineStr">
      <is>
        <t>04.1.1-LVPA-V-114</t>
      </is>
    </oc>
    <nc r="D193" t="inlineStr">
      <is>
        <t>04.1.1-LVPA-V-114 "Elektros energijos iš atsinaujinančių išteklių gamybos įrenginių įrengimas namų ūkiuose"</t>
      </is>
    </nc>
  </rcc>
  <rcc rId="164" sId="2">
    <oc r="D194" t="inlineStr">
      <is>
        <t>04.1.1-LVPA-V-115</t>
      </is>
    </oc>
    <nc r="D194" t="inlineStr">
      <is>
        <t>04.1.1-LVPA-V-115 "AIE namų ūkiams"</t>
      </is>
    </nc>
  </rcc>
  <rcc rId="165" sId="2">
    <oc r="D195" t="inlineStr">
      <is>
        <t xml:space="preserve">04.4.1-LVPA-K-106 </t>
      </is>
    </oc>
    <nc r="D195" t="inlineStr">
      <is>
        <t xml:space="preserve">04.4.1-LVPA-K-106 „Elektros skirstomųjų tinklų modernizavimas ir plėtra“ </t>
      </is>
    </nc>
  </rcc>
  <rcc rId="166" sId="2">
    <oc r="D196" t="inlineStr">
      <is>
        <t>04.2.1-IVG-T-811</t>
      </is>
    </oc>
    <nc r="D196" t="inlineStr">
      <is>
        <t>04.2.1-IVG-T-811 "Dalinis palūkanų kompensavimas"</t>
      </is>
    </nc>
  </rcc>
  <rcc rId="167" sId="2">
    <oc r="D197" t="inlineStr">
      <is>
        <t>04.2.1-LVPA-K-804</t>
      </is>
    </oc>
    <nc r="D197" t="inlineStr">
      <is>
        <t>04.2.1-LVPA-K-804 "Auditas pramonei LT"</t>
      </is>
    </nc>
  </rcc>
  <rcc rId="168" sId="2">
    <oc r="D198" t="inlineStr">
      <is>
        <t>04.2.1-LVPA-K-836</t>
      </is>
    </oc>
    <nc r="D198" t="inlineStr">
      <is>
        <t>04.2.1-LVPA-K-836 "Atsinaujinantys energijos ištekliai pramonei LT+"</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8" start="0" length="0">
    <dxf>
      <fill>
        <patternFill>
          <bgColor rgb="FFFF3300"/>
        </patternFill>
      </fill>
      <alignment horizontal="general" vertical="center" readingOrder="0"/>
      <border outline="0">
        <bottom style="thin">
          <color indexed="64"/>
        </bottom>
      </border>
    </dxf>
  </rfmt>
  <rfmt sheetId="2" sqref="A9" start="0" length="0">
    <dxf>
      <fill>
        <patternFill>
          <bgColor rgb="FFFF3300"/>
        </patternFill>
      </fill>
      <alignment horizontal="general" vertical="center" readingOrder="0"/>
      <border outline="0">
        <top style="thin">
          <color indexed="64"/>
        </top>
        <bottom style="thin">
          <color indexed="64"/>
        </bottom>
      </border>
    </dxf>
  </rfmt>
  <rfmt sheetId="2" sqref="A10" start="0" length="0">
    <dxf>
      <fill>
        <patternFill>
          <bgColor rgb="FFFF3300"/>
        </patternFill>
      </fill>
      <alignment horizontal="general" vertical="center" readingOrder="0"/>
      <border outline="0">
        <top style="thin">
          <color indexed="64"/>
        </top>
        <bottom style="thin">
          <color indexed="64"/>
        </bottom>
      </border>
    </dxf>
  </rfmt>
  <rfmt sheetId="2" sqref="A11" start="0" length="0">
    <dxf>
      <fill>
        <patternFill>
          <bgColor rgb="FFFF3300"/>
        </patternFill>
      </fill>
      <alignment horizontal="general" vertical="center" readingOrder="0"/>
      <border outline="0">
        <top style="thin">
          <color indexed="64"/>
        </top>
        <bottom style="thin">
          <color indexed="64"/>
        </bottom>
      </border>
    </dxf>
  </rfmt>
  <rfmt sheetId="2" sqref="A12" start="0" length="0">
    <dxf>
      <fill>
        <patternFill>
          <bgColor rgb="FFFF3300"/>
        </patternFill>
      </fill>
      <alignment horizontal="general" vertical="center" readingOrder="0"/>
      <border outline="0">
        <top style="thin">
          <color indexed="64"/>
        </top>
        <bottom style="thin">
          <color indexed="64"/>
        </bottom>
      </border>
    </dxf>
  </rfmt>
  <rfmt sheetId="2" sqref="A13" start="0" length="0">
    <dxf>
      <fill>
        <patternFill>
          <bgColor rgb="FFFF3300"/>
        </patternFill>
      </fill>
      <alignment horizontal="general" vertical="center" readingOrder="0"/>
      <border outline="0">
        <top style="thin">
          <color indexed="64"/>
        </top>
        <bottom style="thin">
          <color indexed="64"/>
        </bottom>
      </border>
    </dxf>
  </rfmt>
  <rfmt sheetId="2" sqref="A14" start="0" length="0">
    <dxf>
      <fill>
        <patternFill>
          <bgColor rgb="FFFF3300"/>
        </patternFill>
      </fill>
      <alignment horizontal="general" vertical="center" readingOrder="0"/>
      <border outline="0">
        <top style="thin">
          <color indexed="64"/>
        </top>
        <bottom style="thin">
          <color indexed="64"/>
        </bottom>
      </border>
    </dxf>
  </rfmt>
  <rfmt sheetId="2" sqref="A15" start="0" length="0">
    <dxf>
      <fill>
        <patternFill>
          <bgColor rgb="FFFF3300"/>
        </patternFill>
      </fill>
      <alignment horizontal="general" vertical="center" readingOrder="0"/>
      <border outline="0">
        <top style="thin">
          <color indexed="64"/>
        </top>
        <bottom style="thin">
          <color indexed="64"/>
        </bottom>
      </border>
    </dxf>
  </rfmt>
  <rfmt sheetId="2" sqref="A16" start="0" length="0">
    <dxf>
      <fill>
        <patternFill>
          <bgColor rgb="FFFF3300"/>
        </patternFill>
      </fill>
      <alignment horizontal="general" vertical="center" readingOrder="0"/>
      <border outline="0">
        <top style="thin">
          <color indexed="64"/>
        </top>
        <bottom style="thin">
          <color indexed="64"/>
        </bottom>
      </border>
    </dxf>
  </rfmt>
  <rfmt sheetId="2" sqref="A17" start="0" length="0">
    <dxf>
      <fill>
        <patternFill>
          <bgColor rgb="FFFF3300"/>
        </patternFill>
      </fill>
      <alignment horizontal="general" vertical="center" readingOrder="0"/>
      <border outline="0">
        <top style="thin">
          <color indexed="64"/>
        </top>
        <bottom style="thin">
          <color indexed="64"/>
        </bottom>
      </border>
    </dxf>
  </rfmt>
  <rfmt sheetId="2" sqref="A18" start="0" length="0">
    <dxf>
      <fill>
        <patternFill>
          <bgColor rgb="FFFF3300"/>
        </patternFill>
      </fill>
      <alignment horizontal="general" vertical="center" readingOrder="0"/>
      <border outline="0">
        <top style="thin">
          <color indexed="64"/>
        </top>
        <bottom style="thin">
          <color indexed="64"/>
        </bottom>
      </border>
    </dxf>
  </rfmt>
  <rfmt sheetId="2" sqref="A19" start="0" length="0">
    <dxf>
      <fill>
        <patternFill>
          <bgColor rgb="FFFF3300"/>
        </patternFill>
      </fill>
      <alignment horizontal="general" vertical="center" readingOrder="0"/>
      <border outline="0">
        <top style="thin">
          <color indexed="64"/>
        </top>
        <bottom style="thin">
          <color indexed="64"/>
        </bottom>
      </border>
    </dxf>
  </rfmt>
  <rfmt sheetId="2" sqref="A20" start="0" length="0">
    <dxf>
      <fill>
        <patternFill>
          <bgColor rgb="FFFF3300"/>
        </patternFill>
      </fill>
      <alignment horizontal="general" vertical="center" readingOrder="0"/>
      <border outline="0">
        <top style="thin">
          <color indexed="64"/>
        </top>
        <bottom style="thin">
          <color indexed="64"/>
        </bottom>
      </border>
    </dxf>
  </rfmt>
  <rfmt sheetId="2" sqref="A21" start="0" length="0">
    <dxf>
      <fill>
        <patternFill>
          <bgColor rgb="FFFF3300"/>
        </patternFill>
      </fill>
      <alignment horizontal="general" vertical="center" readingOrder="0"/>
      <border outline="0">
        <top style="thin">
          <color indexed="64"/>
        </top>
        <bottom style="thin">
          <color indexed="64"/>
        </bottom>
      </border>
    </dxf>
  </rfmt>
  <rfmt sheetId="2" sqref="A22" start="0" length="0">
    <dxf>
      <fill>
        <patternFill>
          <bgColor rgb="FFFF3300"/>
        </patternFill>
      </fill>
      <alignment horizontal="general" vertical="center" readingOrder="0"/>
      <border outline="0">
        <top style="thin">
          <color indexed="64"/>
        </top>
        <bottom style="thin">
          <color indexed="64"/>
        </bottom>
      </border>
    </dxf>
  </rfmt>
  <rfmt sheetId="2" sqref="A8:A22" start="0" length="0">
    <dxf>
      <border>
        <left/>
      </border>
    </dxf>
  </rfmt>
  <rfmt sheetId="2" sqref="A8" start="0" length="0">
    <dxf>
      <border>
        <top/>
      </border>
    </dxf>
  </rfmt>
  <rfmt sheetId="2" sqref="A8:A22" start="0" length="0">
    <dxf>
      <border>
        <right/>
      </border>
    </dxf>
  </rfmt>
  <rfmt sheetId="2" sqref="A22" start="0" length="0">
    <dxf>
      <border>
        <bottom/>
      </border>
    </dxf>
  </rfmt>
  <rfmt sheetId="2" sqref="A8:A22">
    <dxf>
      <border>
        <top/>
        <bottom/>
        <horizontal/>
      </border>
    </dxf>
  </rfmt>
  <rfmt sheetId="2" sqref="A8:A22" start="0" length="0">
    <dxf>
      <border>
        <left style="thin">
          <color indexed="64"/>
        </left>
      </border>
    </dxf>
  </rfmt>
  <rfmt sheetId="2" sqref="A8" start="0" length="0">
    <dxf>
      <border>
        <top style="thin">
          <color indexed="64"/>
        </top>
      </border>
    </dxf>
  </rfmt>
  <rfmt sheetId="2" sqref="A8:A22" start="0" length="0">
    <dxf>
      <border>
        <right style="thin">
          <color indexed="64"/>
        </right>
      </border>
    </dxf>
  </rfmt>
  <rfmt sheetId="2" sqref="A22" start="0" length="0">
    <dxf>
      <border>
        <bottom style="thin">
          <color indexed="64"/>
        </bottom>
      </border>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23" start="0" length="0">
    <dxf>
      <fill>
        <patternFill>
          <bgColor rgb="FFFF3300"/>
        </patternFill>
      </fill>
      <alignment horizontal="general" vertical="center" readingOrder="0"/>
      <border outline="0">
        <top style="thin">
          <color indexed="64"/>
        </top>
      </border>
    </dxf>
  </rfmt>
  <rfmt sheetId="2" sqref="A24" start="0" length="0">
    <dxf>
      <fill>
        <patternFill>
          <bgColor rgb="FFFF3300"/>
        </patternFill>
      </fill>
      <alignment horizontal="general" vertical="center" readingOrder="0"/>
    </dxf>
  </rfmt>
  <rfmt sheetId="2" sqref="A25" start="0" length="0">
    <dxf>
      <fill>
        <patternFill>
          <bgColor rgb="FFFF3300"/>
        </patternFill>
      </fill>
      <alignment horizontal="general" vertical="center" readingOrder="0"/>
    </dxf>
  </rfmt>
  <rfmt sheetId="2" sqref="A26" start="0" length="0">
    <dxf>
      <fill>
        <patternFill>
          <bgColor rgb="FFFF3300"/>
        </patternFill>
      </fill>
      <alignment horizontal="general" vertical="center" readingOrder="0"/>
    </dxf>
  </rfmt>
  <rfmt sheetId="2" sqref="A27" start="0" length="0">
    <dxf>
      <fill>
        <patternFill>
          <bgColor rgb="FFFF3300"/>
        </patternFill>
      </fill>
      <alignment horizontal="general" vertical="center" readingOrder="0"/>
    </dxf>
  </rfmt>
  <rfmt sheetId="2" sqref="A28" start="0" length="0">
    <dxf>
      <fill>
        <patternFill>
          <bgColor rgb="FFFF3300"/>
        </patternFill>
      </fill>
      <alignment horizontal="general" vertical="center" readingOrder="0"/>
    </dxf>
  </rfmt>
  <rfmt sheetId="2" sqref="A29" start="0" length="0">
    <dxf>
      <fill>
        <patternFill>
          <bgColor rgb="FFFF3300"/>
        </patternFill>
      </fill>
      <alignment horizontal="general" vertical="center" readingOrder="0"/>
    </dxf>
  </rfmt>
  <rfmt sheetId="2" sqref="A30" start="0" length="0">
    <dxf>
      <fill>
        <patternFill>
          <bgColor rgb="FFFF3300"/>
        </patternFill>
      </fill>
      <alignment horizontal="general" vertical="center" readingOrder="0"/>
    </dxf>
  </rfmt>
  <rfmt sheetId="2" sqref="A31" start="0" length="0">
    <dxf>
      <fill>
        <patternFill>
          <bgColor rgb="FFFF3300"/>
        </patternFill>
      </fill>
      <alignment horizontal="general" vertical="center" readingOrder="0"/>
    </dxf>
  </rfmt>
  <rfmt sheetId="2" sqref="A32" start="0" length="0">
    <dxf>
      <fill>
        <patternFill>
          <bgColor rgb="FFFF3300"/>
        </patternFill>
      </fill>
      <alignment horizontal="general" vertical="center" readingOrder="0"/>
    </dxf>
  </rfmt>
  <rfmt sheetId="2" sqref="A33" start="0" length="0">
    <dxf>
      <fill>
        <patternFill>
          <bgColor rgb="FFFF3300"/>
        </patternFill>
      </fill>
      <alignment horizontal="general" vertical="center" readingOrder="0"/>
    </dxf>
  </rfmt>
  <rfmt sheetId="2" sqref="A34" start="0" length="0">
    <dxf>
      <fill>
        <patternFill>
          <bgColor rgb="FFFF3300"/>
        </patternFill>
      </fill>
      <alignment horizontal="general" vertical="center" readingOrder="0"/>
    </dxf>
  </rfmt>
  <rfmt sheetId="2" sqref="A35" start="0" length="0">
    <dxf>
      <fill>
        <patternFill>
          <bgColor rgb="FFFF3300"/>
        </patternFill>
      </fill>
      <alignment horizontal="general" vertical="center" readingOrder="0"/>
    </dxf>
  </rfmt>
  <rfmt sheetId="2" sqref="A36" start="0" length="0">
    <dxf>
      <fill>
        <patternFill>
          <bgColor rgb="FFFF3300"/>
        </patternFill>
      </fill>
      <alignment horizontal="general" vertical="center" readingOrder="0"/>
    </dxf>
  </rfmt>
  <rfmt sheetId="2" sqref="A37" start="0" length="0">
    <dxf>
      <fill>
        <patternFill>
          <bgColor rgb="FFFF3300"/>
        </patternFill>
      </fill>
      <alignment horizontal="general" vertical="center" readingOrder="0"/>
    </dxf>
  </rfmt>
  <rfmt sheetId="2" sqref="A38" start="0" length="0">
    <dxf>
      <fill>
        <patternFill>
          <bgColor rgb="FFFF3300"/>
        </patternFill>
      </fill>
      <alignment horizontal="general" vertical="center" readingOrder="0"/>
    </dxf>
  </rfmt>
  <rfmt sheetId="2" sqref="A39" start="0" length="0">
    <dxf>
      <fill>
        <patternFill>
          <bgColor rgb="FFFF3300"/>
        </patternFill>
      </fill>
      <alignment horizontal="general" vertical="center" readingOrder="0"/>
    </dxf>
  </rfmt>
  <rfmt sheetId="2" sqref="A40" start="0" length="0">
    <dxf>
      <fill>
        <patternFill>
          <bgColor rgb="FFFF3300"/>
        </patternFill>
      </fill>
      <alignment horizontal="general" vertical="center" readingOrder="0"/>
    </dxf>
  </rfmt>
  <rfmt sheetId="2" sqref="A41" start="0" length="0">
    <dxf>
      <fill>
        <patternFill>
          <bgColor rgb="FFFF3300"/>
        </patternFill>
      </fill>
      <alignment horizontal="general" vertical="center" readingOrder="0"/>
    </dxf>
  </rfmt>
  <rfmt sheetId="2" sqref="A42" start="0" length="0">
    <dxf>
      <fill>
        <patternFill>
          <bgColor rgb="FFFF3300"/>
        </patternFill>
      </fill>
      <alignment horizontal="general" vertical="center" readingOrder="0"/>
    </dxf>
  </rfmt>
  <rfmt sheetId="2" sqref="A43" start="0" length="0">
    <dxf>
      <fill>
        <patternFill>
          <bgColor rgb="FFFF3300"/>
        </patternFill>
      </fill>
      <alignment horizontal="general" vertical="center" readingOrder="0"/>
    </dxf>
  </rfmt>
  <rfmt sheetId="2" sqref="A44" start="0" length="0">
    <dxf>
      <fill>
        <patternFill>
          <bgColor rgb="FFFF3300"/>
        </patternFill>
      </fill>
      <alignment horizontal="general" vertical="center" readingOrder="0"/>
    </dxf>
  </rfmt>
  <rfmt sheetId="2" sqref="A45" start="0" length="0">
    <dxf>
      <fill>
        <patternFill>
          <bgColor rgb="FFFF3300"/>
        </patternFill>
      </fill>
      <alignment horizontal="general" vertical="center" readingOrder="0"/>
    </dxf>
  </rfmt>
  <rfmt sheetId="2" sqref="A46" start="0" length="0">
    <dxf>
      <fill>
        <patternFill>
          <bgColor rgb="FFFF3300"/>
        </patternFill>
      </fill>
      <alignment horizontal="general" vertical="center" readingOrder="0"/>
    </dxf>
  </rfmt>
  <rfmt sheetId="2" sqref="A47" start="0" length="0">
    <dxf>
      <fill>
        <patternFill>
          <bgColor rgb="FFFF3300"/>
        </patternFill>
      </fill>
      <alignment vertical="center" readingOrder="0"/>
      <border outline="0">
        <bottom/>
      </border>
    </dxf>
  </rfmt>
  <rfmt sheetId="2" sqref="A49" start="0" length="0">
    <dxf>
      <fill>
        <patternFill>
          <bgColor rgb="FFFF3300"/>
        </patternFill>
      </fill>
      <alignment vertical="center" readingOrder="0"/>
      <border outline="0">
        <top/>
      </border>
    </dxf>
  </rfmt>
  <rfmt sheetId="2" sqref="A50" start="0" length="0">
    <dxf>
      <fill>
        <patternFill>
          <bgColor rgb="FFFF3300"/>
        </patternFill>
      </fill>
      <alignment vertical="center" readingOrder="0"/>
    </dxf>
  </rfmt>
  <rfmt sheetId="2" sqref="A51" start="0" length="0">
    <dxf>
      <fill>
        <patternFill>
          <bgColor rgb="FFFF3300"/>
        </patternFill>
      </fill>
      <alignment vertical="center" readingOrder="0"/>
      <border outline="0">
        <bottom/>
      </border>
    </dxf>
  </rfmt>
  <rfmt sheetId="2" sqref="A53" start="0" length="0">
    <dxf>
      <fill>
        <patternFill>
          <bgColor rgb="FFFF3300"/>
        </patternFill>
      </fill>
      <alignment vertical="center" readingOrder="0"/>
      <border outline="0">
        <top/>
      </border>
    </dxf>
  </rfmt>
  <rfmt sheetId="2" sqref="A54" start="0" length="0">
    <dxf>
      <fill>
        <patternFill>
          <bgColor rgb="FFFF3300"/>
        </patternFill>
      </fill>
      <alignment vertical="center" readingOrder="0"/>
    </dxf>
  </rfmt>
  <rfmt sheetId="2" sqref="A55" start="0" length="0">
    <dxf>
      <fill>
        <patternFill>
          <bgColor rgb="FFFF3300"/>
        </patternFill>
      </fill>
      <alignment vertical="center" readingOrder="0"/>
      <border outline="0">
        <bottom/>
      </border>
    </dxf>
  </rfmt>
  <rfmt sheetId="2" sqref="A53" start="0" length="0">
    <dxf>
      <border>
        <top style="thin">
          <color indexed="64"/>
        </top>
      </border>
    </dxf>
  </rfmt>
  <rfmt sheetId="2" sqref="A55" start="0" length="0">
    <dxf>
      <border>
        <bottom style="thin">
          <color indexed="64"/>
        </bottom>
      </border>
    </dxf>
  </rfmt>
  <rfmt sheetId="2" sqref="A49" start="0" length="0">
    <dxf>
      <border>
        <top style="thin">
          <color indexed="64"/>
        </top>
      </border>
    </dxf>
  </rfmt>
  <rfmt sheetId="2" sqref="A51" start="0" length="0">
    <dxf>
      <border>
        <bottom style="thin">
          <color indexed="64"/>
        </bottom>
      </border>
    </dxf>
  </rfmt>
  <rfmt sheetId="2" sqref="A8:A47" start="0" length="0">
    <dxf>
      <border>
        <left/>
      </border>
    </dxf>
  </rfmt>
  <rfmt sheetId="2" sqref="A8" start="0" length="0">
    <dxf>
      <border>
        <top/>
      </border>
    </dxf>
  </rfmt>
  <rfmt sheetId="2" sqref="A8:A47" start="0" length="0">
    <dxf>
      <border>
        <right/>
      </border>
    </dxf>
  </rfmt>
  <rfmt sheetId="2" sqref="A8:A47" start="0" length="0">
    <dxf>
      <border>
        <left style="thin">
          <color indexed="64"/>
        </left>
      </border>
    </dxf>
  </rfmt>
  <rfmt sheetId="2" sqref="A8" start="0" length="0">
    <dxf>
      <border>
        <top style="thin">
          <color indexed="64"/>
        </top>
      </border>
    </dxf>
  </rfmt>
  <rfmt sheetId="2" sqref="A8:A47" start="0" length="0">
    <dxf>
      <border>
        <right style="thin">
          <color indexed="64"/>
        </right>
      </border>
    </dxf>
  </rfmt>
  <rfmt sheetId="2" sqref="A47" start="0" length="0">
    <dxf>
      <border>
        <bottom style="thin">
          <color indexed="64"/>
        </bottom>
      </border>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2" xfDxf="1" s="1" dxf="1">
    <oc r="D8" t="inlineStr">
      <is>
        <t>09.4.3-ESFA-K-805</t>
      </is>
    </oc>
    <nc r="D8" t="inlineStr">
      <is>
        <t>09.4.3-ESFA-K-805 "Žmogiškieji ištekliai Invest LT+"</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3" sId="2" xfDxf="1" s="1" dxf="1">
    <oc r="D9" t="inlineStr">
      <is>
        <t>09.4.3-ESFA-T-846</t>
      </is>
    </oc>
    <nc r="D9" t="inlineStr">
      <is>
        <t>09.4.3-ESFA-T-846 "Mokymai užsienio investuotojų darbuotojams"</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4" sId="2" xfDxf="1" s="1" dxf="1">
    <oc r="D10" t="inlineStr">
      <is>
        <t>09.4.3-ESFA-K-814</t>
      </is>
    </oc>
    <nc r="D10" t="inlineStr">
      <is>
        <t>09.4.3-ESFA-K-814 "Kompetencijos LT"</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5" sId="2" xfDxf="1" s="1" dxf="1">
    <oc r="D11" t="inlineStr">
      <is>
        <t>09.4.3-ESFA-K-840</t>
      </is>
    </oc>
    <nc r="D11" t="inlineStr">
      <is>
        <t>09.4.3-ESFA-K-840 "Inomokymai"</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6" sId="2" xfDxf="1" s="1" dxf="1">
    <oc r="D12" t="inlineStr">
      <is>
        <t>09.4.3-ESFA-T-847</t>
      </is>
    </oc>
    <nc r="D12" t="inlineStr">
      <is>
        <t>09.4.3-ESFA-T-847 "Inostažuotė"</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7" sId="2" xfDxf="1" s="1" dxf="1">
    <oc r="D13" t="inlineStr">
      <is>
        <t>09.4.3-ESFA-K-827</t>
      </is>
    </oc>
    <nc r="D13" t="inlineStr">
      <is>
        <t>09.4.3-ESFA-K-827 "Pameistrystė ir kvalifikacijos tobulinimas darbo vietoje"</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8" sId="2" xfDxf="1" s="1" dxf="1">
    <oc r="D14" t="inlineStr">
      <is>
        <t>09.4.3-ESFA-V-834</t>
      </is>
    </oc>
    <nc r="D14" t="inlineStr">
      <is>
        <t>09.4.3-ESFA-V-834 "Žmogiškųjų išteklių stebėsenos, prognozavimo ir plėtros mechanizmai"</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9" sId="2" xfDxf="1" s="1" dxf="1">
    <oc r="D15" t="inlineStr">
      <is>
        <t>09.4.3-IVG-T-813</t>
      </is>
    </oc>
    <nc r="D15" t="inlineStr">
      <is>
        <t>09.4.3-IVG-T-813 "Kompetencijų vaučeris"</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0" sId="2" xfDxf="1" s="1" dxf="1">
    <oc r="D16" t="inlineStr">
      <is>
        <t>09.4.1-ESFA-V-734</t>
      </is>
    </oc>
    <nc r="D16" t="inlineStr">
      <is>
        <t>09.4.1-ESFA-V-734 "Lietuvos kvalifikacijų sandaros formavimas, kompetencijų ir kvalifikacijų vertinimo ir pripažinimo sistemos plėtra“</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1" sId="2" xfDxf="1" s="1" dxf="1">
    <oc r="D17" t="inlineStr">
      <is>
        <t>09.4.1-ESFA-V-735</t>
      </is>
    </oc>
    <nc r="D17" t="inlineStr">
      <is>
        <t>09.4.1-ESFA-V-735 "Paskatos ir pagalba besimokantiems"</t>
      </is>
    </nc>
    <ndxf>
      <font>
        <b val="0"/>
        <i val="0"/>
        <strike val="0"/>
        <condense val="0"/>
        <extend val="0"/>
        <outline val="0"/>
        <shadow val="0"/>
        <u val="none"/>
        <vertAlign val="baseline"/>
        <sz val="10"/>
        <color auto="1"/>
        <name val="Times New Roman"/>
        <scheme val="none"/>
      </font>
      <numFmt numFmtId="176" formatCode="_-* #,##0\ _€_-;\-* #,##0\ _€_-;_-* &quot;-&quot;??\ _€_-;_-@_-"/>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v guid="{42998BAC-B025-4460-9ED7-BAECFB005D31}" action="delete"/>
  <rdn rId="0" localSheetId="1" customView="1" name="Z_42998BAC_B025_4460_9ED7_BAECFB005D31_.wvu.FilterData" hidden="1" oldHidden="1">
    <formula>'1 priedas_Naujos priemonės'!$A$6:$H$146</formula>
    <oldFormula>'1 priedas_Naujos priemonės'!$A$6:$H$146</oldFormula>
  </rdn>
  <rcv guid="{42998BAC-B025-4460-9ED7-BAECFB005D31}"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1" sqref="A110" start="0" length="0">
    <dxf>
      <font>
        <b/>
        <sz val="10"/>
        <color theme="1"/>
        <name val="Times New Roman"/>
        <scheme val="none"/>
      </font>
      <numFmt numFmtId="0" formatCode="General"/>
      <fill>
        <patternFill>
          <bgColor theme="5"/>
        </patternFill>
      </fill>
      <alignment vertical="center" wrapText="0" readingOrder="0"/>
      <border outline="0">
        <right/>
        <top/>
        <bottom style="thin">
          <color indexed="64"/>
        </bottom>
      </border>
    </dxf>
  </rfmt>
  <rfmt sheetId="2" s="1" sqref="A111"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2"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3"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4"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5"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6"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7"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8"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19"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0"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1"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2"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3"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4"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5"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6"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7"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8"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29"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30" start="0" length="0">
    <dxf>
      <font>
        <b/>
        <sz val="10"/>
        <color theme="1"/>
        <name val="Times New Roman"/>
        <scheme val="none"/>
      </font>
      <numFmt numFmtId="0" formatCode="General"/>
      <fill>
        <patternFill>
          <bgColor theme="5"/>
        </patternFill>
      </fill>
      <alignment vertical="center" wrapText="0" readingOrder="0"/>
      <border outline="0">
        <right/>
        <bottom style="thin">
          <color indexed="64"/>
        </bottom>
      </border>
    </dxf>
  </rfmt>
  <rfmt sheetId="2" s="1" sqref="A131" start="0" length="0">
    <dxf>
      <font>
        <b/>
        <sz val="10"/>
        <color theme="1"/>
        <name val="Times New Roman"/>
        <scheme val="none"/>
      </font>
      <numFmt numFmtId="0" formatCode="General"/>
      <fill>
        <patternFill>
          <bgColor theme="5"/>
        </patternFill>
      </fill>
      <alignment vertical="center" wrapText="0" readingOrder="0"/>
      <border outline="0">
        <right/>
      </border>
    </dxf>
  </rfmt>
  <rfmt sheetId="2" sqref="A110:A131" start="0" length="0">
    <dxf>
      <border>
        <left/>
      </border>
    </dxf>
  </rfmt>
  <rfmt sheetId="2" sqref="A110" start="0" length="0">
    <dxf>
      <border>
        <top/>
      </border>
    </dxf>
  </rfmt>
  <rfmt sheetId="2" sqref="A110:A131" start="0" length="0">
    <dxf>
      <border>
        <right/>
      </border>
    </dxf>
  </rfmt>
  <rfmt sheetId="2" sqref="A131" start="0" length="0">
    <dxf>
      <border>
        <bottom/>
      </border>
    </dxf>
  </rfmt>
  <rfmt sheetId="2" sqref="A110:A131">
    <dxf>
      <border>
        <top/>
        <bottom/>
        <horizontal/>
      </border>
    </dxf>
  </rfmt>
  <rfmt sheetId="2" sqref="A110:A131" start="0" length="0">
    <dxf>
      <border>
        <left style="thin">
          <color indexed="64"/>
        </left>
      </border>
    </dxf>
  </rfmt>
  <rfmt sheetId="2" sqref="A110" start="0" length="0">
    <dxf>
      <border>
        <top style="thin">
          <color indexed="64"/>
        </top>
      </border>
    </dxf>
  </rfmt>
  <rfmt sheetId="2" sqref="A110:A131" start="0" length="0">
    <dxf>
      <border>
        <right style="thin">
          <color indexed="64"/>
        </right>
      </border>
    </dxf>
  </rfmt>
  <rfmt sheetId="2" sqref="A131" start="0" length="0">
    <dxf>
      <border>
        <bottom style="thin">
          <color indexed="64"/>
        </bottom>
      </border>
    </dxf>
  </rfmt>
  <rfmt sheetId="2" s="1" sqref="A133" start="0" length="0">
    <dxf>
      <font>
        <b/>
        <sz val="10"/>
        <color theme="1"/>
        <name val="Times New Roman"/>
        <scheme val="none"/>
      </font>
      <numFmt numFmtId="0" formatCode="General"/>
      <fill>
        <patternFill>
          <bgColor theme="5"/>
        </patternFill>
      </fill>
      <alignment vertical="center" wrapText="0" readingOrder="0"/>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10:A131" start="0" length="0">
    <dxf>
      <border>
        <left/>
      </border>
    </dxf>
  </rfmt>
  <rfmt sheetId="2" sqref="A110" start="0" length="0">
    <dxf>
      <border>
        <top/>
      </border>
    </dxf>
  </rfmt>
  <rfmt sheetId="2" sqref="A110:A131" start="0" length="0">
    <dxf>
      <border>
        <right/>
      </border>
    </dxf>
  </rfmt>
  <rfmt sheetId="2" sqref="A131" start="0" length="0">
    <dxf>
      <border>
        <bottom/>
      </border>
    </dxf>
  </rfmt>
  <rfmt sheetId="2" sqref="A110:A131" start="0" length="0">
    <dxf>
      <border>
        <left style="thin">
          <color indexed="64"/>
        </left>
      </border>
    </dxf>
  </rfmt>
  <rfmt sheetId="2" sqref="A110" start="0" length="0">
    <dxf>
      <border>
        <top style="thin">
          <color indexed="64"/>
        </top>
      </border>
    </dxf>
  </rfmt>
  <rfmt sheetId="2" sqref="A110:A131" start="0" length="0">
    <dxf>
      <border>
        <right style="thin">
          <color indexed="64"/>
        </right>
      </border>
    </dxf>
  </rfmt>
  <rfmt sheetId="2" sqref="A131" start="0" length="0">
    <dxf>
      <border>
        <bottom style="thin">
          <color indexed="64"/>
        </bottom>
      </border>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1" sqref="A134" start="0" length="0">
    <dxf>
      <font>
        <sz val="10"/>
        <color auto="1"/>
        <name val="Times New Roman"/>
        <scheme val="none"/>
      </font>
      <numFmt numFmtId="165" formatCode="[$-10427]#,##0.00"/>
      <fill>
        <patternFill>
          <bgColor rgb="FF216928"/>
        </patternFill>
      </fill>
      <alignment horizontal="general" wrapText="1" readingOrder="0"/>
      <border outline="0">
        <right style="thin">
          <color indexed="64"/>
        </right>
        <top/>
        <bottom/>
      </border>
    </dxf>
  </rfmt>
  <rfmt sheetId="2" s="1" sqref="B134" start="0" length="0">
    <dxf>
      <font>
        <sz val="10"/>
        <color auto="1"/>
        <name val="Times New Roman"/>
        <scheme val="none"/>
      </font>
      <numFmt numFmtId="165" formatCode="[$-10427]#,##0.00"/>
      <fill>
        <patternFill>
          <bgColor rgb="FF216928"/>
        </patternFill>
      </fill>
      <alignment horizontal="general" readingOrder="0"/>
      <border outline="0">
        <right style="thin">
          <color indexed="64"/>
        </right>
        <top/>
        <bottom/>
      </border>
    </dxf>
  </rfmt>
  <rfmt sheetId="2" s="1" sqref="C134" start="0" length="0">
    <dxf>
      <font>
        <sz val="10"/>
        <color auto="1"/>
        <name val="Times New Roman"/>
        <scheme val="none"/>
      </font>
      <numFmt numFmtId="165" formatCode="[$-10427]#,##0.00"/>
      <fill>
        <patternFill>
          <bgColor rgb="FF216928"/>
        </patternFill>
      </fill>
      <border outline="0">
        <left style="thin">
          <color indexed="64"/>
        </left>
        <right style="thin">
          <color indexed="64"/>
        </right>
        <top/>
        <bottom/>
      </border>
    </dxf>
  </rfmt>
  <rfmt sheetId="2" s="1" sqref="D134" start="0" length="0">
    <dxf>
      <font>
        <sz val="10"/>
        <color auto="1"/>
        <name val="Times New Roman"/>
        <scheme val="none"/>
      </font>
      <numFmt numFmtId="165" formatCode="[$-10427]#,##0.00"/>
      <fill>
        <patternFill>
          <bgColor rgb="FF216928"/>
        </patternFill>
      </fill>
      <alignment horizontal="general" readingOrder="0"/>
      <border outline="0">
        <left style="thin">
          <color indexed="64"/>
        </left>
        <top/>
        <bottom/>
      </border>
    </dxf>
  </rfmt>
  <rfmt sheetId="2" s="1" sqref="E134" start="0" length="0">
    <dxf>
      <font>
        <sz val="10"/>
        <color auto="1"/>
        <name val="Times New Roman"/>
        <scheme val="none"/>
      </font>
      <numFmt numFmtId="165" formatCode="[$-10427]#,##0.00"/>
      <fill>
        <patternFill>
          <bgColor rgb="FF216928"/>
        </patternFill>
      </fill>
      <alignment horizontal="general" readingOrder="0"/>
      <border outline="0">
        <left style="thin">
          <color indexed="64"/>
        </left>
        <top/>
        <bottom/>
      </border>
    </dxf>
  </rfmt>
  <rfmt sheetId="2" s="1" sqref="A136" start="0" length="0">
    <dxf>
      <font>
        <b/>
        <sz val="10"/>
        <color auto="1"/>
        <name val="Times New Roman"/>
        <scheme val="none"/>
      </font>
      <numFmt numFmtId="165" formatCode="[$-10427]#,##0.00"/>
      <fill>
        <patternFill>
          <bgColor rgb="FF216928"/>
        </patternFill>
      </fill>
      <alignment horizontal="general" vertical="center" readingOrder="0"/>
      <border outline="0">
        <top/>
      </border>
    </dxf>
  </rfmt>
  <rfmt sheetId="2" s="1" sqref="A137" start="0" length="0">
    <dxf>
      <font>
        <b/>
        <sz val="10"/>
        <color auto="1"/>
        <name val="Times New Roman"/>
        <scheme val="none"/>
      </font>
      <numFmt numFmtId="165" formatCode="[$-10427]#,##0.00"/>
      <fill>
        <patternFill>
          <bgColor rgb="FF216928"/>
        </patternFill>
      </fill>
      <alignment horizontal="general" vertical="center" readingOrder="0"/>
    </dxf>
  </rfmt>
  <rfmt sheetId="2" s="1" sqref="A138" start="0" length="0">
    <dxf>
      <font>
        <b/>
        <sz val="10"/>
        <color auto="1"/>
        <name val="Times New Roman"/>
        <scheme val="none"/>
      </font>
      <numFmt numFmtId="165" formatCode="[$-10427]#,##0.00"/>
      <fill>
        <patternFill>
          <bgColor rgb="FF216928"/>
        </patternFill>
      </fill>
      <alignment horizontal="general" vertical="center" readingOrder="0"/>
    </dxf>
  </rfmt>
  <rfmt sheetId="2" s="1" sqref="A139" start="0" length="0">
    <dxf>
      <font>
        <b/>
        <sz val="10"/>
        <color auto="1"/>
        <name val="Times New Roman"/>
        <scheme val="none"/>
      </font>
      <numFmt numFmtId="165" formatCode="[$-10427]#,##0.00"/>
      <fill>
        <patternFill>
          <bgColor rgb="FF216928"/>
        </patternFill>
      </fill>
      <alignment horizontal="general" vertical="center" readingOrder="0"/>
    </dxf>
  </rfmt>
  <rfmt sheetId="2" s="1" sqref="A140" start="0" length="0">
    <dxf>
      <font>
        <b/>
        <sz val="10"/>
        <color auto="1"/>
        <name val="Times New Roman"/>
        <scheme val="none"/>
      </font>
      <numFmt numFmtId="165" formatCode="[$-10427]#,##0.00"/>
      <fill>
        <patternFill>
          <bgColor rgb="FF216928"/>
        </patternFill>
      </fill>
      <alignment horizontal="general" vertical="center" readingOrder="0"/>
    </dxf>
  </rfmt>
  <rfmt sheetId="2" s="1" sqref="A141" start="0" length="0">
    <dxf>
      <font>
        <b/>
        <sz val="10"/>
        <color auto="1"/>
        <name val="Times New Roman"/>
        <scheme val="none"/>
      </font>
      <numFmt numFmtId="165" formatCode="[$-10427]#,##0.00"/>
      <fill>
        <patternFill>
          <bgColor rgb="FF216928"/>
        </patternFill>
      </fill>
      <alignment horizontal="general" vertical="center" readingOrder="0"/>
    </dxf>
  </rfmt>
  <rfmt sheetId="2" s="1" sqref="A142" start="0" length="0">
    <dxf>
      <font>
        <b/>
        <sz val="10"/>
        <color auto="1"/>
        <name val="Times New Roman"/>
        <scheme val="none"/>
      </font>
      <numFmt numFmtId="165" formatCode="[$-10427]#,##0.00"/>
      <fill>
        <patternFill>
          <bgColor rgb="FF216928"/>
        </patternFill>
      </fill>
      <alignment horizontal="general" vertical="center" readingOrder="0"/>
    </dxf>
  </rfmt>
  <rfmt sheetId="2" s="1" sqref="A143" start="0" length="0">
    <dxf>
      <font>
        <b/>
        <sz val="10"/>
        <color auto="1"/>
        <name val="Times New Roman"/>
        <scheme val="none"/>
      </font>
      <numFmt numFmtId="165" formatCode="[$-10427]#,##0.00"/>
      <fill>
        <patternFill>
          <bgColor rgb="FF216928"/>
        </patternFill>
      </fill>
      <alignment horizontal="general" vertical="center" readingOrder="0"/>
    </dxf>
  </rfmt>
  <rfmt sheetId="2" s="1" sqref="A144"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5"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6"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7"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8"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49"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0"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1"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2"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3"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4"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5"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6"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7"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58" start="0" length="0">
    <dxf>
      <font>
        <sz val="10"/>
        <color auto="1"/>
        <name val="Times New Roman"/>
        <scheme val="none"/>
      </font>
      <numFmt numFmtId="165" formatCode="[$-10427]#,##0.00"/>
      <fill>
        <patternFill>
          <bgColor rgb="FF216928"/>
        </patternFill>
      </fill>
      <alignment horizontal="general" vertical="center" wrapText="1" readingOrder="0"/>
      <border outline="0">
        <bottom/>
      </border>
    </dxf>
  </rfmt>
  <rfmt sheetId="2" s="1" sqref="A160" start="0" length="0">
    <dxf>
      <font>
        <sz val="10"/>
        <color auto="1"/>
        <name val="Times New Roman"/>
        <scheme val="none"/>
      </font>
      <numFmt numFmtId="165" formatCode="[$-10427]#,##0.00"/>
      <fill>
        <patternFill>
          <bgColor rgb="FF216928"/>
        </patternFill>
      </fill>
      <alignment horizontal="general" vertical="center" wrapText="1" readingOrder="0"/>
      <border outline="0">
        <top/>
      </border>
    </dxf>
  </rfmt>
  <rfmt sheetId="2" s="1" sqref="A161"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2"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3"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4"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5"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6"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7"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8"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69" start="0" length="0">
    <dxf>
      <font>
        <sz val="10"/>
        <color auto="1"/>
        <name val="Times New Roman"/>
        <scheme val="none"/>
      </font>
      <numFmt numFmtId="165" formatCode="[$-10427]#,##0.00"/>
      <fill>
        <patternFill>
          <bgColor rgb="FF216928"/>
        </patternFill>
      </fill>
      <alignment horizontal="general" vertical="center" wrapText="1" readingOrder="0"/>
      <border outline="0">
        <bottom/>
      </border>
    </dxf>
  </rfmt>
  <rfmt sheetId="2" s="1" sqref="A171" start="0" length="0">
    <dxf>
      <font>
        <sz val="10"/>
        <color auto="1"/>
        <name val="Times New Roman"/>
        <scheme val="none"/>
      </font>
      <numFmt numFmtId="165" formatCode="[$-10427]#,##0.00"/>
      <fill>
        <patternFill>
          <bgColor rgb="FF216928"/>
        </patternFill>
      </fill>
      <alignment horizontal="general" vertical="center" wrapText="1" readingOrder="0"/>
      <border outline="0">
        <top/>
      </border>
    </dxf>
  </rfmt>
  <rfmt sheetId="2" s="1" sqref="A172"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73"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74"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75" start="0" length="0">
    <dxf>
      <font>
        <sz val="10"/>
        <color auto="1"/>
        <name val="Times New Roman"/>
        <scheme val="none"/>
      </font>
      <numFmt numFmtId="165" formatCode="[$-10427]#,##0.00"/>
      <fill>
        <patternFill>
          <bgColor rgb="FF216928"/>
        </patternFill>
      </fill>
      <alignment horizontal="general" vertical="center" wrapText="1" readingOrder="0"/>
    </dxf>
  </rfmt>
  <rfmt sheetId="2" s="1" sqref="A176" start="0" length="0">
    <dxf>
      <font>
        <sz val="10"/>
        <color auto="1"/>
        <name val="Times New Roman"/>
        <scheme val="none"/>
      </font>
      <numFmt numFmtId="165" formatCode="[$-10427]#,##0.00"/>
      <fill>
        <patternFill>
          <bgColor rgb="FF216928"/>
        </patternFill>
      </fill>
      <alignment horizontal="general" vertical="center" wrapText="1" readingOrder="0"/>
      <border outline="0">
        <bottom/>
      </border>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 sId="2">
    <oc r="B104" t="inlineStr">
      <is>
        <t>Paskolos žemės ūkio technikai ir įrangai</t>
      </is>
    </oc>
    <nc r="B104" t="inlineStr">
      <is>
        <t>Paskolos žemės ūkio technikai, įrangai ir telyčioms</t>
      </is>
    </nc>
  </rcc>
  <rcc rId="171" sId="2" numFmtId="34">
    <oc r="E104">
      <v>1</v>
    </oc>
    <nc r="E104">
      <v>4</v>
    </nc>
  </rcc>
  <rrc rId="172" sId="2" ref="A105:XFD105" action="deleteRow">
    <rfmt sheetId="2" xfDxf="1" s="1" sqref="A105:XFD105"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1" sqref="A105" start="0" length="0">
      <dxf>
        <font>
          <b/>
          <sz val="10"/>
          <color theme="1"/>
          <name val="Times New Roman"/>
          <scheme val="none"/>
        </font>
        <numFmt numFmtId="0" formatCode="General"/>
        <fill>
          <patternFill>
            <bgColor rgb="FFFFC000"/>
          </patternFill>
        </fill>
        <alignment horizontal="center" wrapText="0" readingOrder="0"/>
        <border outline="0">
          <left style="thin">
            <color indexed="64"/>
          </left>
          <right style="thin">
            <color indexed="64"/>
          </right>
        </border>
      </dxf>
    </rfmt>
    <rcc rId="0" sId="2" s="1" dxf="1">
      <nc r="B105" t="inlineStr">
        <is>
          <t>Paskolos žemės ūkio technikai, įrangai ir telyčioms</t>
        </is>
      </nc>
      <ndxf>
        <numFmt numFmtId="0" formatCode="General"/>
        <alignment vertical="center" readingOrder="0"/>
        <border outline="0">
          <right style="thin">
            <color indexed="64"/>
          </right>
          <top style="thin">
            <color indexed="64"/>
          </top>
          <bottom style="thin">
            <color indexed="64"/>
          </bottom>
        </border>
      </ndxf>
    </rcc>
    <rfmt sheetId="2" s="1" sqref="C105" start="0" length="0">
      <dxf>
        <numFmt numFmtId="0" formatCode="General"/>
        <alignment horizontal="center" vertical="center" wrapText="0" readingOrder="0"/>
        <border outline="0">
          <left style="thin">
            <color indexed="64"/>
          </left>
          <right style="thin">
            <color indexed="64"/>
          </right>
        </border>
      </dxf>
    </rfmt>
    <rfmt sheetId="2" sqref="D105" start="0" length="0">
      <dxf>
        <numFmt numFmtId="175" formatCode="_-* #,##0\ _€_-;\-* #,##0\ _€_-;_-* &quot;-&quot;??\ _€_-;_-@_-"/>
        <alignment horizontal="left" readingOrder="0"/>
        <border outline="0">
          <left style="thin">
            <color indexed="64"/>
          </left>
          <right style="thin">
            <color indexed="64"/>
          </right>
          <top style="thin">
            <color indexed="64"/>
          </top>
          <bottom style="thin">
            <color indexed="64"/>
          </bottom>
        </border>
      </dxf>
    </rfmt>
    <rcc rId="0" sId="2" dxf="1" numFmtId="34">
      <nc r="E105">
        <v>3</v>
      </nc>
      <ndxf>
        <alignment horizontal="center" vertical="center" readingOrder="0"/>
        <border outline="0">
          <left style="thin">
            <color indexed="64"/>
          </left>
          <right style="thin">
            <color indexed="64"/>
          </right>
          <bottom style="thin">
            <color indexed="64"/>
          </bottom>
        </border>
      </ndxf>
    </rcc>
  </rr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2" numFmtId="34">
    <oc r="E162">
      <v>0.6</v>
    </oc>
    <nc r="E162">
      <v>8.3000000000000007</v>
    </nc>
  </rcc>
  <rcc rId="174" sId="2">
    <oc r="C163" t="inlineStr">
      <is>
        <t>SM</t>
      </is>
    </oc>
    <nc r="C163"/>
  </rcc>
  <rcc rId="175" sId="2" numFmtId="34">
    <oc r="E163">
      <v>7.7</v>
    </oc>
    <nc r="E163"/>
  </rcc>
  <rcc rId="176" sId="2">
    <oc r="B163" t="inlineStr">
      <is>
        <t>Medininkų pasienio kontrolės punkto modernizavimas</t>
      </is>
    </oc>
    <nc r="B163"/>
  </rcc>
  <rcc rId="177" sId="2">
    <oc r="B162" t="inlineStr">
      <is>
        <t>Transporto priemonių su inovatyviais kontrolės sprendimais įsigijimas</t>
      </is>
    </oc>
    <nc r="B162" t="inlineStr">
      <is>
        <t>Transporto priemonių su inovatyviais kontrolės sprendimais įsigijimas, Medininkų pasienio kontrolės punkto modernizavimas</t>
      </is>
    </nc>
  </rcc>
  <rrc rId="178" sId="2" ref="A163:XFD163" action="deleteRow">
    <rfmt sheetId="2" xfDxf="1" s="1" sqref="A163:XFD16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1" sqref="A163" start="0" length="0">
      <dxf>
        <font>
          <b/>
          <sz val="10"/>
          <color auto="1"/>
          <name val="Times New Roman"/>
          <scheme val="none"/>
        </font>
        <numFmt numFmtId="165" formatCode="[$-10427]#,##0.00"/>
        <fill>
          <patternFill>
            <bgColor rgb="FF216928"/>
          </patternFill>
        </fill>
        <alignment vertical="center" readingOrder="0"/>
        <border outline="0">
          <left style="thin">
            <color indexed="64"/>
          </left>
          <right style="thin">
            <color indexed="64"/>
          </right>
        </border>
      </dxf>
    </rfmt>
    <rfmt sheetId="2" s="1" sqref="B163" start="0" length="0">
      <dxf>
        <numFmt numFmtId="0" formatCode="General"/>
        <alignment horizontal="left" vertical="center" readingOrder="0"/>
        <border outline="0">
          <right style="thin">
            <color indexed="64"/>
          </right>
          <bottom style="thin">
            <color indexed="64"/>
          </bottom>
        </border>
      </dxf>
    </rfmt>
    <rfmt sheetId="2" sqref="C163" start="0" length="0">
      <dxf>
        <numFmt numFmtId="175" formatCode="_-* #,##0\ _€_-;\-* #,##0\ _€_-;_-* &quot;-&quot;??\ _€_-;_-@_-"/>
        <alignment horizontal="center" vertical="center" readingOrder="0"/>
        <border outline="0">
          <left style="thin">
            <color indexed="64"/>
          </left>
          <right style="thin">
            <color indexed="64"/>
          </right>
          <bottom style="thin">
            <color indexed="64"/>
          </bottom>
        </border>
      </dxf>
    </rfmt>
    <rfmt sheetId="2" sqref="D163" start="0" length="0">
      <dxf>
        <numFmt numFmtId="175" formatCode="_-* #,##0\ _€_-;\-* #,##0\ _€_-;_-* &quot;-&quot;??\ _€_-;_-@_-"/>
        <alignment horizontal="left" vertical="center" readingOrder="0"/>
        <border outline="0">
          <left style="thin">
            <color indexed="64"/>
          </left>
          <right style="thin">
            <color indexed="64"/>
          </right>
          <top style="thin">
            <color indexed="64"/>
          </top>
          <bottom style="thin">
            <color indexed="64"/>
          </bottom>
        </border>
      </dxf>
    </rfmt>
    <rfmt sheetId="2" sqref="E163" start="0" length="0">
      <dxf>
        <alignment horizontal="center" vertical="center" readingOrder="0"/>
        <border outline="0">
          <left style="thin">
            <color indexed="64"/>
          </left>
          <right style="thin">
            <color indexed="64"/>
          </right>
          <bottom style="thin">
            <color indexed="64"/>
          </bottom>
        </border>
      </dxf>
    </rfmt>
  </rr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 sId="2">
    <oc r="B164" t="inlineStr">
      <is>
        <t>Miškoinventorizavimas, miškotvarkos projektų rengimas</t>
      </is>
    </oc>
    <nc r="B164"/>
  </rcc>
  <rcc rId="180" sId="2">
    <oc r="B163" t="inlineStr">
      <is>
        <t>Miško kelių remontas ir priežiūra</t>
      </is>
    </oc>
    <nc r="B163" t="inlineStr">
      <is>
        <t>Miško kelių remontas ir priežiūra, miškoinventorizavimas, miškotvarkos projektų rengimas</t>
      </is>
    </nc>
  </rcc>
  <rcc rId="181" sId="2">
    <oc r="C164" t="inlineStr">
      <is>
        <t>AM,ŽŪM</t>
      </is>
    </oc>
    <nc r="C164"/>
  </rcc>
  <rcc rId="182" sId="2">
    <oc r="C163" t="inlineStr">
      <is>
        <t>AM</t>
      </is>
    </oc>
    <nc r="C163" t="inlineStr">
      <is>
        <t>AM (ŽŪM)</t>
      </is>
    </nc>
  </rcc>
  <rcc rId="183" sId="2" numFmtId="34">
    <oc r="E163">
      <v>6.4</v>
    </oc>
    <nc r="E163">
      <v>11.8</v>
    </nc>
  </rcc>
  <rrc rId="184" sId="2" ref="A164:XFD164" action="deleteRow">
    <rfmt sheetId="2" xfDxf="1" s="1" sqref="A164:XFD164"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1" sqref="A164" start="0" length="0">
      <dxf>
        <font>
          <b/>
          <sz val="10"/>
          <color auto="1"/>
          <name val="Times New Roman"/>
          <scheme val="none"/>
        </font>
        <numFmt numFmtId="165" formatCode="[$-10427]#,##0.00"/>
        <fill>
          <patternFill>
            <bgColor rgb="FF216928"/>
          </patternFill>
        </fill>
        <alignment vertical="center" readingOrder="0"/>
        <border outline="0">
          <left style="thin">
            <color indexed="64"/>
          </left>
          <right style="thin">
            <color indexed="64"/>
          </right>
        </border>
      </dxf>
    </rfmt>
    <rfmt sheetId="2" s="1" sqref="B164" start="0" length="0">
      <dxf>
        <numFmt numFmtId="0" formatCode="General"/>
        <alignment horizontal="left" vertical="center" readingOrder="0"/>
        <border outline="0">
          <right style="thin">
            <color indexed="64"/>
          </right>
          <bottom style="thin">
            <color indexed="64"/>
          </bottom>
        </border>
      </dxf>
    </rfmt>
    <rfmt sheetId="2" sqref="C164" start="0" length="0">
      <dxf>
        <numFmt numFmtId="175" formatCode="_-* #,##0\ _€_-;\-* #,##0\ _€_-;_-* &quot;-&quot;??\ _€_-;_-@_-"/>
        <alignment horizontal="center" vertical="center" readingOrder="0"/>
        <border outline="0">
          <left style="thin">
            <color indexed="64"/>
          </left>
          <right style="thin">
            <color indexed="64"/>
          </right>
          <bottom style="thin">
            <color indexed="64"/>
          </bottom>
        </border>
      </dxf>
    </rfmt>
    <rfmt sheetId="2" sqref="D164" start="0" length="0">
      <dxf>
        <numFmt numFmtId="175" formatCode="_-* #,##0\ _€_-;\-* #,##0\ _€_-;_-* &quot;-&quot;??\ _€_-;_-@_-"/>
        <alignment horizontal="left" vertical="center" readingOrder="0"/>
        <border outline="0">
          <left style="thin">
            <color indexed="64"/>
          </left>
          <right style="thin">
            <color indexed="64"/>
          </right>
          <top style="thin">
            <color indexed="64"/>
          </top>
          <bottom style="thin">
            <color indexed="64"/>
          </bottom>
        </border>
      </dxf>
    </rfmt>
    <rcc rId="0" sId="2" dxf="1" numFmtId="34">
      <nc r="E164">
        <v>5.4</v>
      </nc>
      <ndxf>
        <alignment horizontal="center" vertical="center" readingOrder="0"/>
        <border outline="0">
          <left style="thin">
            <color indexed="64"/>
          </left>
          <right style="thin">
            <color indexed="64"/>
          </right>
          <bottom style="thin">
            <color indexed="64"/>
          </bottom>
        </border>
      </ndxf>
    </rcc>
  </rrc>
  <rcv guid="{42998BAC-B025-4460-9ED7-BAECFB005D31}" action="delete"/>
  <rdn rId="0" localSheetId="1" customView="1" name="Z_42998BAC_B025_4460_9ED7_BAECFB005D31_.wvu.FilterData" hidden="1" oldHidden="1">
    <formula>'1 priedas_Naujos priemonės'!$A$6:$H$146</formula>
    <oldFormula>'1 priedas_Naujos priemonės'!$A$6:$H$146</oldFormula>
  </rdn>
  <rcv guid="{42998BAC-B025-4460-9ED7-BAECFB005D31}"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 sId="2">
    <oc r="B202" t="inlineStr">
      <is>
        <t>Lietuvos Respublikos valstybės saugumo departamento administracinio pastato ir su juo susijusių statinių Vilniuje, Pilaitės pr. 19, projektavimas ir statyba</t>
      </is>
    </oc>
    <nc r="B202" t="inlineStr">
      <is>
        <t>Pastatų rekonstrukcija</t>
      </is>
    </nc>
  </rcc>
  <rcc rId="187" sId="2">
    <oc r="C202" t="inlineStr">
      <is>
        <t>LR Valstybės saugumo departamentas</t>
      </is>
    </oc>
    <nc r="C202" t="inlineStr">
      <is>
        <t>Atsakingos valstybės institucijos</t>
      </is>
    </nc>
  </rcc>
  <rcc rId="188" sId="2" numFmtId="34">
    <oc r="E202">
      <v>1.6</v>
    </oc>
    <nc r="E202">
      <v>22</v>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9"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Žuvininkystės tarnybos prie Lietuvos Respublikos žemės ūkio ministerijos Rytų regiono žuvivaisos poskyrio tvenkinių ir hidrotechninių statinių Vilniuje, Vinkšnų g. 6, rekonstravimas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ŽŪM</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0.1</v>
      </nc>
      <ndxf>
        <alignment horizontal="center" vertical="center" readingOrder="0"/>
        <border outline="0">
          <left style="thin">
            <color indexed="64"/>
          </left>
          <right style="thin">
            <color indexed="64"/>
          </right>
          <top style="thin">
            <color indexed="64"/>
          </top>
          <bottom style="thin">
            <color indexed="64"/>
          </bottom>
        </border>
      </ndxf>
    </rcc>
  </rrc>
  <rrc rId="190"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Alytaus pataisos namų bendrabučio Nr. 2 rekonstravimas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TM</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4.7</v>
      </nc>
      <ndxf>
        <alignment horizontal="center" vertical="center" readingOrder="0"/>
        <border outline="0">
          <left style="thin">
            <color indexed="64"/>
          </left>
          <right style="thin">
            <color indexed="64"/>
          </right>
          <top style="thin">
            <color indexed="64"/>
          </top>
          <bottom style="thin">
            <color indexed="64"/>
          </bottom>
        </border>
      </ndxf>
    </rcc>
  </rrc>
  <rrc rId="191"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Tauragės apylinkės teismo Šilutės rūmų pastato Šilutėje, Lietuvininkų g. 11, rekonstravimas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Nacionalinė teismų administracija</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1.4000000000000001</v>
      </nc>
      <ndxf>
        <alignment horizontal="center" vertical="center" readingOrder="0"/>
        <border outline="0">
          <left style="thin">
            <color indexed="64"/>
          </left>
          <right style="thin">
            <color indexed="64"/>
          </right>
          <top style="thin">
            <color indexed="64"/>
          </top>
          <bottom style="thin">
            <color indexed="64"/>
          </bottom>
        </border>
      </ndxf>
    </rcc>
  </rrc>
  <rrc rId="192"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Vilniaus koncertų ir sporto rūmų pastatų komplekso Vilniuje, Rinktinės g. 1, rekonstravimas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FM</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13.1</v>
      </nc>
      <ndxf>
        <alignment horizontal="center" vertical="center" readingOrder="0"/>
        <border outline="0">
          <left style="thin">
            <color indexed="64"/>
          </left>
          <right style="thin">
            <color indexed="64"/>
          </right>
          <top style="thin">
            <color indexed="64"/>
          </top>
          <bottom style="thin">
            <color indexed="64"/>
          </bottom>
        </border>
      </ndxf>
    </rcc>
  </rrc>
  <rrc rId="193"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6" formatCode="_-* #,##0.0\ _€_-;\-* #,##0.0\ _€_-;_-* &quot;-&quot;??\ _€_-;_-@_-"/>
        <fill>
          <patternFill patternType="solid">
            <fgColor indexed="64"/>
            <bgColor theme="0"/>
          </patternFill>
        </fill>
        <alignment horizontal="general" vertical="bottom" textRotation="0" wrapText="1" indent="0" justifyLastLine="0" shrinkToFit="0" readingOrder="0"/>
      </dxf>
    </rfmt>
    <rfmt sheetId="2" sqref="A203" start="0" length="0">
      <dxf>
        <numFmt numFmtId="175" formatCode="_-* #,##0\ _€_-;\-* #,##0\ _€_-;_-* &quot;-&quot;??\ _€_-;_-@_-"/>
        <fill>
          <patternFill>
            <bgColor rgb="FF92D050"/>
          </patternFill>
        </fill>
        <alignment horizontal="center" readingOrder="0"/>
        <border outline="0">
          <left style="thin">
            <color indexed="64"/>
          </left>
          <right style="thin">
            <color indexed="64"/>
          </right>
        </border>
      </dxf>
    </rfmt>
    <rcc rId="0" sId="2" dxf="1">
      <nc r="B203" t="inlineStr">
        <is>
          <t>Lietuvos Respublikos ambasados pastato Latvijos Respublikoje (Rygoje) stogo rekonstravimas ir išorės sienų renovavimas</t>
        </is>
      </nc>
      <ndxf>
        <numFmt numFmtId="175" formatCode="_-* #,##0\ _€_-;\-* #,##0\ _€_-;_-* &quot;-&quot;??\ _€_-;_-@_-"/>
        <alignment horizontal="left" readingOrder="0"/>
        <border outline="0">
          <right style="thin">
            <color indexed="64"/>
          </right>
          <top style="thin">
            <color indexed="64"/>
          </top>
          <bottom style="thin">
            <color indexed="64"/>
          </bottom>
        </border>
      </ndxf>
    </rcc>
    <rcc rId="0" sId="2" dxf="1">
      <nc r="C203" t="inlineStr">
        <is>
          <t>URM</t>
        </is>
      </nc>
      <ndxf>
        <numFmt numFmtId="175" formatCode="_-* #,##0\ _€_-;\-* #,##0\ _€_-;_-* &quot;-&quot;??\ _€_-;_-@_-"/>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numFmt numFmtId="175" formatCode="_-* #,##0\ _€_-;\-* #,##0\ _€_-;_-* &quot;-&quot;??\ _€_-;_-@_-"/>
        <border outline="0">
          <left style="thin">
            <color indexed="64"/>
          </left>
          <right style="thin">
            <color indexed="64"/>
          </right>
          <top style="thin">
            <color indexed="64"/>
          </top>
          <bottom style="thin">
            <color indexed="64"/>
          </bottom>
        </border>
      </dxf>
    </rfmt>
    <rcc rId="0" sId="2" dxf="1" numFmtId="34">
      <nc r="E203">
        <v>0.1</v>
      </nc>
      <ndxf>
        <alignment horizontal="center" vertical="center" readingOrder="0"/>
        <border outline="0">
          <left style="thin">
            <color indexed="64"/>
          </left>
          <right style="thin">
            <color indexed="64"/>
          </right>
          <top style="thin">
            <color indexed="64"/>
          </top>
          <bottom style="thin">
            <color indexed="64"/>
          </bottom>
        </border>
      </ndxf>
    </rcc>
  </rrc>
  <rrc rId="194"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5" formatCode="_-* #,##0\ _€_-;\-* #,##0\ _€_-;_-* &quot;-&quot;??\ _€_-;_-@_-"/>
        <fill>
          <patternFill patternType="solid">
            <fgColor indexed="64"/>
            <bgColor theme="0"/>
          </patternFill>
        </fill>
        <alignment horizontal="general" vertical="bottom" textRotation="0" wrapText="1" indent="0" justifyLastLine="0" shrinkToFit="0" readingOrder="0"/>
      </dxf>
    </rfmt>
    <rfmt sheetId="2" sqref="A203" start="0" length="0">
      <dxf>
        <fill>
          <patternFill>
            <bgColor rgb="FF92D050"/>
          </patternFill>
        </fill>
        <alignment horizontal="center" readingOrder="0"/>
        <border outline="0">
          <left style="thin">
            <color indexed="64"/>
          </left>
          <right style="thin">
            <color indexed="64"/>
          </right>
        </border>
      </dxf>
    </rfmt>
    <rcc rId="0" sId="2" dxf="1">
      <nc r="B203" t="inlineStr">
        <is>
          <t>Užsienio reikalų ministerijos pastato Vilniuje, J. Tumo-Vaižganto g. 2, rekonstravimas</t>
        </is>
      </nc>
      <ndxf>
        <alignment horizontal="left" readingOrder="0"/>
        <border outline="0">
          <right style="thin">
            <color indexed="64"/>
          </right>
          <top style="thin">
            <color indexed="64"/>
          </top>
          <bottom style="thin">
            <color indexed="64"/>
          </bottom>
        </border>
      </ndxf>
    </rcc>
    <rcc rId="0" sId="2" dxf="1">
      <nc r="C203" t="inlineStr">
        <is>
          <t>URM</t>
        </is>
      </nc>
      <ndxf>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border outline="0">
          <left style="thin">
            <color indexed="64"/>
          </left>
          <right style="thin">
            <color indexed="64"/>
          </right>
          <top style="thin">
            <color indexed="64"/>
          </top>
          <bottom style="thin">
            <color indexed="64"/>
          </bottom>
        </border>
      </dxf>
    </rfmt>
    <rcc rId="0" sId="2" dxf="1" numFmtId="34">
      <nc r="E203">
        <v>0.8</v>
      </nc>
      <ndxf>
        <numFmt numFmtId="176" formatCode="_-* #,##0.0\ _€_-;\-* #,##0.0\ _€_-;_-* &quot;-&quot;??\ _€_-;_-@_-"/>
        <alignment horizontal="center" vertical="center" readingOrder="0"/>
        <border outline="0">
          <left style="thin">
            <color indexed="64"/>
          </left>
          <right style="thin">
            <color indexed="64"/>
          </right>
          <top style="thin">
            <color indexed="64"/>
          </top>
          <bottom style="thin">
            <color indexed="64"/>
          </bottom>
        </border>
      </ndxf>
    </rcc>
  </rrc>
  <rrc rId="195" sId="2" ref="A203:XFD203" action="deleteRow">
    <rfmt sheetId="2" xfDxf="1" s="1" sqref="A203:XFD203" start="0" length="0">
      <dxf>
        <font>
          <b val="0"/>
          <i val="0"/>
          <strike val="0"/>
          <condense val="0"/>
          <extend val="0"/>
          <outline val="0"/>
          <shadow val="0"/>
          <u val="none"/>
          <vertAlign val="baseline"/>
          <sz val="10"/>
          <color theme="1"/>
          <name val="Times New Roman"/>
          <scheme val="none"/>
        </font>
        <numFmt numFmtId="175" formatCode="_-* #,##0\ _€_-;\-* #,##0\ _€_-;_-* &quot;-&quot;??\ _€_-;_-@_-"/>
        <fill>
          <patternFill patternType="solid">
            <fgColor indexed="64"/>
            <bgColor theme="0"/>
          </patternFill>
        </fill>
        <alignment horizontal="general" vertical="bottom" textRotation="0" wrapText="1" indent="0" justifyLastLine="0" shrinkToFit="0" readingOrder="0"/>
      </dxf>
    </rfmt>
    <rfmt sheetId="2" sqref="A203" start="0" length="0">
      <dxf>
        <fill>
          <patternFill>
            <bgColor rgb="FF92D050"/>
          </patternFill>
        </fill>
        <alignment horizontal="center" readingOrder="0"/>
        <border outline="0">
          <left style="thin">
            <color indexed="64"/>
          </left>
          <right style="thin">
            <color indexed="64"/>
          </right>
        </border>
      </dxf>
    </rfmt>
    <rcc rId="0" sId="2" dxf="1">
      <nc r="B203" t="inlineStr">
        <is>
          <t>Vilniaus mieste veikiančių teismų pastato Vilniuje, Šeimyniškių g. 28, statyba</t>
        </is>
      </nc>
      <ndxf>
        <alignment horizontal="left" readingOrder="0"/>
        <border outline="0">
          <right style="thin">
            <color indexed="64"/>
          </right>
          <top style="thin">
            <color indexed="64"/>
          </top>
          <bottom style="thin">
            <color indexed="64"/>
          </bottom>
        </border>
      </ndxf>
    </rcc>
    <rcc rId="0" sId="2" dxf="1">
      <nc r="C203" t="inlineStr">
        <is>
          <t>Nacionalinė teismų administracija</t>
        </is>
      </nc>
      <ndxf>
        <alignment horizontal="center" vertical="center" readingOrder="0"/>
        <border outline="0">
          <left style="thin">
            <color indexed="64"/>
          </left>
          <right style="thin">
            <color indexed="64"/>
          </right>
          <top style="thin">
            <color indexed="64"/>
          </top>
          <bottom style="thin">
            <color indexed="64"/>
          </bottom>
        </border>
      </ndxf>
    </rcc>
    <rfmt sheetId="2" sqref="D203" start="0" length="0">
      <dxf>
        <border outline="0">
          <left style="thin">
            <color indexed="64"/>
          </left>
          <right style="thin">
            <color indexed="64"/>
          </right>
          <top style="thin">
            <color indexed="64"/>
          </top>
          <bottom style="thin">
            <color indexed="64"/>
          </bottom>
        </border>
      </dxf>
    </rfmt>
    <rcc rId="0" sId="2" dxf="1" numFmtId="34">
      <nc r="E203">
        <v>0.2</v>
      </nc>
      <ndxf>
        <numFmt numFmtId="176" formatCode="_-* #,##0.0\ _€_-;\-* #,##0.0\ _€_-;_-* &quot;-&quot;??\ _€_-;_-@_-"/>
        <alignment horizontal="center" vertical="center" readingOrder="0"/>
        <border outline="0">
          <left style="thin">
            <color indexed="64"/>
          </left>
          <right style="thin">
            <color indexed="64"/>
          </right>
          <top style="thin">
            <color indexed="64"/>
          </top>
          <bottom style="thin">
            <color indexed="64"/>
          </bottom>
        </border>
      </ndxf>
    </rcc>
  </rr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FilterData" hidden="1" oldHidden="1">
    <formula>'1 priedas_Naujos priemonės'!$A$6:$H$146</formula>
    <oldFormula>'1 priedas_Naujos priemonės'!$A$6:$H$146</oldFormula>
  </rdn>
  <rcv guid="{42998BAC-B025-4460-9ED7-BAECFB005D31}"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priemonės'!$A$1:$F$210</formula>
  </rdn>
  <rcv guid="{42998BAC-B025-4460-9ED7-BAECFB005D31}"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2">
    <oc r="E3" t="inlineStr">
      <is>
        <t>mln. Eur</t>
      </is>
    </oc>
    <nc r="E3" t="inlineStr">
      <is>
        <t>mln. eurų</t>
      </is>
    </nc>
  </rcc>
  <rcc rId="14" sId="2">
    <oc r="B4" t="inlineStr">
      <is>
        <t>Sritys</t>
      </is>
    </oc>
    <nc r="B4" t="inlineStr">
      <is>
        <t>INVESTICIJŲ SRITIS</t>
      </is>
    </nc>
  </rcc>
  <rcc rId="15" sId="2">
    <oc r="C4" t="inlineStr">
      <is>
        <t>Institucija</t>
      </is>
    </oc>
    <nc r="C4" t="inlineStr">
      <is>
        <t>ATSAKINGA MINISTERIJA</t>
      </is>
    </nc>
  </rcc>
  <rcc rId="16" sId="2">
    <oc r="D4" t="inlineStr">
      <is>
        <t xml:space="preserve">Priemonės </t>
      </is>
    </oc>
    <nc r="D4" t="inlineStr">
      <is>
        <t>PRIEMONĖS</t>
      </is>
    </nc>
  </rcc>
  <rcc rId="17" sId="2">
    <oc r="E4" t="inlineStr">
      <is>
        <t>2020-2021 m. investicijos</t>
      </is>
    </oc>
    <nc r="E4" t="inlineStr">
      <is>
        <t>2020-2021 M. INVESTICIJOS</t>
      </is>
    </nc>
  </rcc>
  <rfmt sheetId="2" sqref="D2">
    <dxf>
      <alignment horizontal="right" readingOrder="0"/>
    </dxf>
  </rfmt>
  <rfmt sheetId="2" sqref="A8:A47">
    <dxf>
      <fill>
        <patternFill>
          <bgColor rgb="FFFF0000"/>
        </patternFill>
      </fill>
    </dxf>
  </rfmt>
  <rfmt sheetId="2" sqref="A4:E4">
    <dxf>
      <fill>
        <patternFill>
          <bgColor theme="0" tint="-4.9989318521683403E-2"/>
        </patternFill>
      </fill>
    </dxf>
  </rfmt>
  <rcc rId="18" sId="2">
    <oc r="D5" t="inlineStr">
      <is>
        <t>Iš viso:</t>
      </is>
    </oc>
    <nc r="D5"/>
  </rcc>
  <rcc rId="19" sId="2">
    <nc r="B5" t="inlineStr">
      <is>
        <t>IŠ VISO PAGAL SRITIS</t>
      </is>
    </nc>
  </rcc>
  <rfmt sheetId="2" sqref="B5">
    <dxf>
      <alignment horizontal="left" readingOrder="0"/>
    </dxf>
  </rfmt>
  <rcc rId="20" sId="2">
    <nc r="B1" t="inlineStr">
      <is>
        <t>Suplanuotos investicijos</t>
      </is>
    </nc>
  </rcc>
  <rfmt sheetId="2" sqref="B1" start="0" length="2147483647">
    <dxf>
      <font>
        <sz val="12"/>
      </font>
    </dxf>
  </rfmt>
  <rfmt sheetId="2" sqref="B1" start="0" length="2147483647">
    <dxf>
      <font>
        <b/>
      </font>
    </dxf>
  </rfmt>
  <rfmt sheetId="2" sqref="B1">
    <dxf>
      <alignment horizontal="right" readingOrder="0"/>
    </dxf>
  </rfmt>
  <rfmt sheetId="2" sqref="D4">
    <dxf>
      <alignment vertical="center" readingOrder="0"/>
    </dxf>
  </rfmt>
  <rfmt sheetId="2" sqref="B4">
    <dxf>
      <alignment vertical="center" readingOrder="0"/>
    </dxf>
  </rfmt>
  <rfmt sheetId="2" sqref="C4">
    <dxf>
      <alignment vertical="center" readingOrder="0"/>
    </dxf>
  </rfmt>
  <rcc rId="21" sId="2">
    <nc r="D6" t="inlineStr">
      <is>
        <t>Iš viso:</t>
      </is>
    </nc>
  </rcc>
  <rfmt sheetId="2" sqref="D6">
    <dxf>
      <alignment horizontal="right" readingOrder="0"/>
    </dxf>
  </rfmt>
  <rfmt sheetId="2" sqref="D6">
    <dxf>
      <alignment vertical="center" readingOrder="0"/>
    </dxf>
  </rfmt>
  <rfmt sheetId="2" sqref="B6">
    <dxf>
      <alignment vertical="center" readingOrder="0"/>
    </dxf>
  </rfmt>
  <rfmt sheetId="2" sqref="A6">
    <dxf>
      <alignment vertical="center" readingOrder="0"/>
    </dxf>
  </rfmt>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priemonės'!$A$1:$F$210</formula>
    <oldFormula>'2 priedas_Suplanuotos priemonės'!$A$1:$F$210</oldFormula>
  </rdn>
  <rcv guid="{42998BAC-B025-4460-9ED7-BAECFB005D31}"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priemonės'!$A$1:$F$210</formula>
    <oldFormula>'2 priedas_Suplanuotos priemonės'!$A$1:$F$210</oldFormula>
  </rdn>
  <rcv guid="{42998BAC-B025-4460-9ED7-BAECFB005D31}"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priemonės'!$A$1:$F$210</oldFormula>
  </rdn>
  <rcv guid="{42998BAC-B025-4460-9ED7-BAECFB005D31}"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 start="0" length="0">
    <dxf>
      <font>
        <b val="0"/>
        <sz val="11"/>
        <color theme="1"/>
        <name val="Calibri"/>
        <scheme val="minor"/>
      </font>
      <alignment vertical="bottom" readingOrder="0"/>
    </dxf>
  </rfmt>
  <rcc rId="208" sId="1" xfDxf="1" dxf="1">
    <oc r="C2" t="inlineStr">
      <is>
        <t>Naujos investicijos</t>
      </is>
    </oc>
    <nc r="C2" t="inlineStr">
      <is>
        <t>2020.07.01–2021.12.31 LAIKOTARPIO NAUJOS IR PAPILDOMOS INVESTICIJOS</t>
      </is>
    </nc>
    <ndxf>
      <font>
        <b/>
      </font>
    </ndxf>
  </rcc>
  <rm rId="209" sheetId="1" source="C2" destination="B2" sourceSheetId="1">
    <rfmt sheetId="1" sqref="B2" start="0" length="0">
      <dxf>
        <font>
          <sz val="10"/>
          <color auto="1"/>
          <name val="Times New Roman"/>
          <scheme val="none"/>
        </font>
        <alignment vertical="top" readingOrder="0"/>
      </dxf>
    </rfmt>
  </rm>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cv guid="{42998BAC-B025-4460-9ED7-BAECFB005D31}"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cv guid="{42998BAC-B025-4460-9ED7-BAECFB005D31}"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cv guid="{42998BAC-B025-4460-9ED7-BAECFB005D31}"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rdn>
  <rcv guid="{42998BAC-B025-4460-9ED7-BAECFB005D31}"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49:A51">
    <dxf>
      <fill>
        <patternFill>
          <bgColor rgb="FFFF0000"/>
        </patternFill>
      </fill>
    </dxf>
  </rfmt>
  <rfmt sheetId="2" sqref="A53:A55">
    <dxf>
      <fill>
        <patternFill>
          <bgColor rgb="FFFF0000"/>
        </patternFill>
      </fill>
    </dxf>
  </rfmt>
  <rfmt sheetId="2" sqref="A56">
    <dxf>
      <alignment vertical="center" readingOrder="0"/>
    </dxf>
  </rfmt>
  <rfmt sheetId="2" sqref="A56">
    <dxf>
      <alignment horizontal="center" readingOrder="0"/>
    </dxf>
  </rfmt>
  <rfmt sheetId="2" sqref="B56">
    <dxf>
      <alignment horizontal="center" readingOrder="0"/>
    </dxf>
  </rfmt>
  <rfmt sheetId="2" sqref="E56">
    <dxf>
      <alignment horizontal="general" readingOrder="0"/>
    </dxf>
  </rfmt>
  <rfmt sheetId="2" sqref="E56">
    <dxf>
      <alignment vertical="bottom" readingOrder="0"/>
    </dxf>
  </rfmt>
  <rfmt sheetId="2" sqref="E56">
    <dxf>
      <alignment vertical="center" readingOrder="0"/>
    </dxf>
  </rfmt>
  <rfmt sheetId="2" sqref="E48">
    <dxf>
      <fill>
        <patternFill>
          <bgColor theme="2"/>
        </patternFill>
      </fill>
    </dxf>
  </rfmt>
  <rcc rId="23" sId="2">
    <nc r="D56" t="inlineStr">
      <is>
        <t>Iš viso:</t>
      </is>
    </nc>
  </rcc>
  <rfmt sheetId="2" sqref="D56">
    <dxf>
      <alignment vertical="center" readingOrder="0"/>
    </dxf>
  </rfmt>
  <rfmt sheetId="2" sqref="D56">
    <dxf>
      <alignment vertical="bottom" readingOrder="0"/>
    </dxf>
  </rfmt>
  <rfmt sheetId="2" sqref="D56">
    <dxf>
      <alignment vertical="center" readingOrder="0"/>
    </dxf>
  </rfmt>
  <rfmt sheetId="2" sqref="D56">
    <dxf>
      <alignment horizontal="right" readingOrder="0"/>
    </dxf>
  </rfmt>
  <rfmt sheetId="2" sqref="A58:A81">
    <dxf>
      <fill>
        <patternFill>
          <bgColor rgb="FFFFC000"/>
        </patternFill>
      </fill>
    </dxf>
  </rfmt>
  <rfmt sheetId="2" sqref="A82:A87">
    <dxf>
      <fill>
        <patternFill>
          <bgColor rgb="FFFFC000"/>
        </patternFill>
      </fill>
    </dxf>
  </rfmt>
  <rfmt sheetId="2" sqref="A89:A95">
    <dxf>
      <fill>
        <patternFill>
          <bgColor rgb="FFFFC000"/>
        </patternFill>
      </fill>
    </dxf>
  </rfmt>
  <rfmt sheetId="2" sqref="A97:A102">
    <dxf>
      <fill>
        <patternFill>
          <bgColor rgb="FFFFC000"/>
        </patternFill>
      </fill>
    </dxf>
  </rfmt>
  <rfmt sheetId="2" sqref="A103:A107">
    <dxf>
      <fill>
        <patternFill>
          <bgColor rgb="FFFFC000"/>
        </patternFill>
      </fill>
    </dxf>
  </rfmt>
  <rfmt sheetId="2" sqref="A108">
    <dxf>
      <alignment vertical="center" readingOrder="0"/>
    </dxf>
  </rfmt>
  <rfmt sheetId="2" sqref="A108">
    <dxf>
      <alignment horizontal="center" readingOrder="0"/>
    </dxf>
  </rfmt>
  <rfmt sheetId="2" sqref="B108">
    <dxf>
      <alignment horizontal="center" readingOrder="0"/>
    </dxf>
  </rfmt>
  <rcc rId="24" sId="2">
    <nc r="D108" t="inlineStr">
      <is>
        <t>Iš viso:</t>
      </is>
    </nc>
  </rcc>
  <rfmt sheetId="2" sqref="D108">
    <dxf>
      <alignment vertical="center" readingOrder="0"/>
    </dxf>
  </rfmt>
  <rfmt sheetId="2" sqref="D108">
    <dxf>
      <alignment horizontal="right" readingOrder="0"/>
    </dxf>
  </rfmt>
  <rfmt sheetId="2" sqref="E108">
    <dxf>
      <alignment horizontal="general" readingOrder="0"/>
    </dxf>
  </rfmt>
  <rfmt sheetId="2" sqref="A110:A131">
    <dxf>
      <fill>
        <patternFill>
          <bgColor rgb="FFC00000"/>
        </patternFill>
      </fill>
    </dxf>
  </rfmt>
  <rfmt sheetId="2" sqref="A133">
    <dxf>
      <fill>
        <patternFill>
          <bgColor rgb="FFC00000"/>
        </patternFill>
      </fill>
    </dxf>
  </rfmt>
  <rfmt sheetId="2" sqref="A134">
    <dxf>
      <alignment horizontal="center" readingOrder="0"/>
    </dxf>
  </rfmt>
  <rfmt sheetId="2" sqref="A134">
    <dxf>
      <alignment vertical="center" readingOrder="0"/>
    </dxf>
  </rfmt>
  <rfmt sheetId="2" sqref="B134">
    <dxf>
      <alignment horizontal="center" readingOrder="0"/>
    </dxf>
  </rfmt>
  <rcc rId="25" sId="2">
    <nc r="D134" t="inlineStr">
      <is>
        <t>Iš viso:</t>
      </is>
    </nc>
  </rcc>
  <rfmt sheetId="2" sqref="D134">
    <dxf>
      <alignment horizontal="right" readingOrder="0"/>
    </dxf>
  </rfmt>
  <rfmt sheetId="2" sqref="A136:A158">
    <dxf>
      <fill>
        <patternFill>
          <bgColor theme="6" tint="-0.499984740745262"/>
        </patternFill>
      </fill>
    </dxf>
  </rfmt>
  <rfmt sheetId="2" sqref="A136:A158">
    <dxf>
      <fill>
        <patternFill>
          <bgColor theme="6" tint="-0.249977111117893"/>
        </patternFill>
      </fill>
    </dxf>
  </rfmt>
  <rfmt sheetId="2" sqref="A134:E134">
    <dxf>
      <fill>
        <patternFill>
          <bgColor theme="6" tint="-0.249977111117893"/>
        </patternFill>
      </fill>
    </dxf>
  </rfmt>
  <rfmt sheetId="2" sqref="A160:A169">
    <dxf>
      <fill>
        <patternFill>
          <bgColor theme="6" tint="-0.249977111117893"/>
        </patternFill>
      </fill>
    </dxf>
  </rfmt>
  <rfmt sheetId="2" sqref="B173:B176">
    <dxf>
      <alignment horizontal="left" readingOrder="0"/>
    </dxf>
  </rfmt>
  <rfmt sheetId="2" sqref="B175">
    <dxf>
      <alignment vertical="top" readingOrder="0"/>
    </dxf>
  </rfmt>
  <rfmt sheetId="2" sqref="A171:A176">
    <dxf>
      <fill>
        <patternFill>
          <bgColor theme="6" tint="-0.249977111117893"/>
        </patternFill>
      </fill>
    </dxf>
  </rfmt>
  <rfmt sheetId="2" sqref="C171:C176">
    <dxf>
      <alignment vertical="bottom" readingOrder="0"/>
    </dxf>
  </rfmt>
  <rfmt sheetId="2" sqref="C171:C176">
    <dxf>
      <alignment vertical="center" readingOrder="0"/>
    </dxf>
  </rfmt>
  <rfmt sheetId="2" sqref="A177">
    <dxf>
      <alignment vertical="center" readingOrder="0"/>
    </dxf>
  </rfmt>
  <rfmt sheetId="2" sqref="A177">
    <dxf>
      <alignment horizontal="center" readingOrder="0"/>
    </dxf>
  </rfmt>
  <rfmt sheetId="2" sqref="B177">
    <dxf>
      <alignment horizontal="center" readingOrder="0"/>
    </dxf>
  </rfmt>
  <rcc rId="26" sId="2">
    <nc r="D177" t="inlineStr">
      <is>
        <t>Iš viso:</t>
      </is>
    </nc>
  </rcc>
  <rfmt sheetId="2" sqref="D177">
    <dxf>
      <alignment horizontal="right" readingOrder="0"/>
    </dxf>
  </rfmt>
  <rfmt sheetId="2" sqref="A179:A198">
    <dxf>
      <fill>
        <patternFill>
          <bgColor rgb="FF92D050"/>
        </patternFill>
      </fill>
    </dxf>
  </rfmt>
  <rfmt sheetId="2" sqref="A200:A213">
    <dxf>
      <fill>
        <patternFill>
          <bgColor rgb="FF92D050"/>
        </patternFill>
      </fill>
    </dxf>
  </rfmt>
  <rfmt sheetId="2" sqref="B207:B213">
    <dxf>
      <alignment horizontal="left" readingOrder="0"/>
    </dxf>
  </rfmt>
  <rfmt sheetId="2" sqref="C200:C209">
    <dxf>
      <alignment vertical="center" readingOrder="0"/>
    </dxf>
  </rfmt>
  <rfmt sheetId="2" sqref="C206:C213">
    <dxf>
      <alignment vertical="bottom" readingOrder="0"/>
    </dxf>
  </rfmt>
  <rfmt sheetId="2" sqref="C206:C213">
    <dxf>
      <alignment vertical="center" readingOrder="0"/>
    </dxf>
  </rfmt>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 sId="2">
    <oc r="D4" t="inlineStr">
      <is>
        <t>PRIEMONĖS</t>
      </is>
    </oc>
    <nc r="D4" t="inlineStr">
      <is>
        <t>VEIKSMAS/PROJEKTAS</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 sId="1">
    <oc r="D6" t="inlineStr">
      <is>
        <t>PRIEMONĖS</t>
      </is>
    </oc>
    <nc r="D6" t="inlineStr">
      <is>
        <t>VEIKSMAS/PROJEKTAS</t>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8" sId="2">
    <oc r="D4" t="inlineStr">
      <is>
        <t>VEIKSMAS/PROJEKTAS</t>
      </is>
    </oc>
    <nc r="D4" t="inlineStr">
      <is>
        <t>PRIEMONĖS</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9" sId="1">
    <oc r="C139" t="inlineStr">
      <is>
        <t xml:space="preserve">EM </t>
      </is>
    </oc>
    <nc r="C139" t="inlineStr">
      <is>
        <t>KAM</t>
      </is>
    </nc>
  </rcc>
  <rcv guid="{42998BAC-B025-4460-9ED7-BAECFB005D31}" action="delete"/>
  <rdn rId="0" localSheetId="1" customView="1" name="Z_42998BAC_B025_4460_9ED7_BAECFB005D31_.wvu.PrintArea" hidden="1" oldHidden="1">
    <formula>'1 priedas_Naujos priemonės'!$A$1:$F$146</formula>
    <oldFormula>'1 priedas_Naujos priemonės'!$A$1:$F$146</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priemonės'!$A$6:$H$146</formula>
    <oldFormula>'1 priedas_Naujos priemonės'!$A$6:$H$146</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55" sId="1" ref="A24:XFD24" action="deleteRow">
    <rfmt sheetId="1" xfDxf="1" sqref="A24:XFD24" start="0" length="0">
      <dxf>
        <font>
          <sz val="10"/>
          <color auto="1"/>
          <name val="Times New Roman"/>
          <scheme val="none"/>
        </font>
      </dxf>
    </rfmt>
    <rfmt sheetId="1" sqref="A24" start="0" length="0">
      <dxf>
        <font>
          <b/>
          <sz val="10"/>
          <color auto="1"/>
          <name val="Times New Roman"/>
          <scheme val="none"/>
        </font>
        <fill>
          <patternFill patternType="solid">
            <bgColor rgb="FFFF3300"/>
          </patternFill>
        </fill>
        <alignment vertical="center" readingOrder="0"/>
        <border outline="0">
          <left style="thin">
            <color indexed="64"/>
          </left>
          <right style="thin">
            <color indexed="64"/>
          </right>
        </border>
      </dxf>
    </rfmt>
    <rfmt sheetId="1" sqref="B24" start="0" length="0">
      <dxf>
        <alignment vertical="top" wrapText="1" readingOrder="0"/>
        <border outline="0">
          <right style="thin">
            <color indexed="64"/>
          </right>
        </border>
      </dxf>
    </rfmt>
    <rcc rId="0" sId="1" dxf="1">
      <nc r="C24" t="inlineStr">
        <is>
          <t>ŠMSM</t>
        </is>
      </nc>
      <ndxf>
        <fill>
          <patternFill patternType="solid">
            <bgColor theme="0"/>
          </patternFill>
        </fill>
        <alignment vertical="top" wrapText="1" readingOrder="0"/>
        <border outline="0">
          <right style="thin">
            <color indexed="64"/>
          </right>
          <top style="thin">
            <color indexed="64"/>
          </top>
          <bottom style="thin">
            <color indexed="64"/>
          </bottom>
        </border>
      </ndxf>
    </rcc>
    <rcc rId="0" sId="1" dxf="1">
      <nc r="D24" t="inlineStr">
        <is>
          <t>Nacionalinių pedagogų rengimo centrų skaitmeninės priemonės ir ištekliai</t>
        </is>
      </nc>
      <ndxf>
        <alignment vertical="top" wrapText="1" readingOrder="0"/>
        <border outline="0">
          <left style="thin">
            <color indexed="64"/>
          </left>
          <right style="thin">
            <color indexed="64"/>
          </right>
          <top style="thin">
            <color indexed="64"/>
          </top>
          <bottom style="thin">
            <color indexed="64"/>
          </bottom>
        </border>
      </ndxf>
    </rcc>
    <rcc rId="0" sId="1" dxf="1" numFmtId="4">
      <nc r="E24">
        <v>8</v>
      </nc>
      <ndxf>
        <numFmt numFmtId="167"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ndxf>
    </rcc>
    <rcc rId="0" sId="1" dxf="1" numFmtId="4">
      <nc r="F24">
        <v>8</v>
      </nc>
      <ndxf>
        <numFmt numFmtId="167"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ndxf>
    </rcc>
  </rrc>
  <rdn rId="0" localSheetId="1" customView="1" name="Z_8CBCED1B_66DE_49D3_883F_0A8696596EC9_.wvu.PrintArea" hidden="1" oldHidden="1">
    <formula>'1 priedas_Naujos priemonės'!$A$1:$F$145</formula>
  </rdn>
  <rdn rId="0" localSheetId="1" customView="1" name="Z_8CBCED1B_66DE_49D3_883F_0A8696596EC9_.wvu.PrintTitles" hidden="1" oldHidden="1">
    <formula>'1 priedas_Naujos priemonės'!$6:$6</formula>
  </rdn>
  <rdn rId="0" localSheetId="1" customView="1" name="Z_8CBCED1B_66DE_49D3_883F_0A8696596EC9_.wvu.FilterData" hidden="1" oldHidden="1">
    <formula>'1 priedas_Naujos priemonės'!$A$6:$H$145</formula>
  </rdn>
  <rdn rId="0" localSheetId="2" customView="1" name="Z_8CBCED1B_66DE_49D3_883F_0A8696596EC9_.wvu.PrintArea" hidden="1" oldHidden="1">
    <formula>'2 priedas_Suplanuotos priemonės'!$A$1:$E$210</formula>
  </rdn>
  <rdn rId="0" localSheetId="2" customView="1" name="Z_8CBCED1B_66DE_49D3_883F_0A8696596EC9_.wvu.PrintTitles" hidden="1" oldHidden="1">
    <formula>'2 priedas_Suplanuotos priemonės'!$4:$4</formula>
  </rdn>
  <rcv guid="{8CBCED1B-66DE-49D3-883F-0A8696596EC9}"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 sId="1" numFmtId="4">
    <oc r="E8">
      <v>404.08</v>
    </oc>
    <nc r="E8">
      <v>396.08</v>
    </nc>
  </rcc>
  <rcc rId="262" sId="1" numFmtId="4">
    <oc r="F8">
      <v>398.82</v>
    </oc>
    <nc r="F8">
      <v>390.82</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 sId="2" numFmtId="34">
    <oc r="E5">
      <v>4167.4038962188824</v>
    </oc>
    <nc r="E5">
      <f>E6+E56+E107+E133+E174</f>
    </nc>
  </rcc>
  <rcc rId="264" sId="2" numFmtId="34">
    <oc r="E6">
      <v>379.14595220246008</v>
    </oc>
    <nc r="E6">
      <f>E7+E48+E52</f>
    </nc>
  </rcc>
  <rcc rId="265" sId="2" numFmtId="34">
    <oc r="E56">
      <v>1128.0021795258158</v>
    </oc>
    <nc r="E56">
      <f>E57+E88+E96</f>
    </nc>
  </rcc>
  <rcc rId="266" sId="2" numFmtId="34">
    <oc r="E107">
      <v>412.65244040589795</v>
    </oc>
    <nc r="E107">
      <f>E108+E131</f>
    </nc>
  </rcc>
  <rcc rId="267" sId="2" numFmtId="4">
    <oc r="E133">
      <v>1680.2899850000001</v>
    </oc>
    <nc r="E133">
      <f>E134+E158+E167</f>
    </nc>
  </rcc>
  <rcc rId="268" sId="2" numFmtId="34">
    <oc r="E174">
      <v>567.31333908470799</v>
    </oc>
    <nc r="E174">
      <f>E175+E196+E204</f>
    </nc>
  </rcc>
  <rcv guid="{42998BAC-B025-4460-9ED7-BAECFB005D31}" action="delete"/>
  <rdn rId="0" localSheetId="1" customView="1" name="Z_42998BAC_B025_4460_9ED7_BAECFB005D31_.wvu.PrintArea" hidden="1" oldHidden="1">
    <formula>'1 priedas_Naujos priemonės'!$A$1:$F$145</formula>
    <oldFormula>'1 priedas_Naujos priemonės'!$A$1:$F$145</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priemonės'!$A$6:$H$145</formula>
    <oldFormula>'1 priedas_Naujos priemonės'!$A$6:$H$145</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4" sId="1" numFmtId="4">
    <nc r="G7">
      <v>2186.5468900000001</v>
    </nc>
  </rcc>
  <rcc rId="275" sId="1" numFmtId="4">
    <nc r="H7">
      <v>2121.55989</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 sId="1" numFmtId="4">
    <oc r="E7">
      <v>2186.5468900000001</v>
    </oc>
    <nc r="E7">
      <f>E8+E37+E59+E109+E118</f>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214:A219">
    <dxf>
      <fill>
        <patternFill>
          <bgColor rgb="FF92D050"/>
        </patternFill>
      </fill>
    </dxf>
  </rfmt>
  <rfmt sheetId="2" sqref="A214:A219" start="0" length="0">
    <dxf>
      <border>
        <left style="thin">
          <color indexed="64"/>
        </left>
      </border>
    </dxf>
  </rfmt>
  <rfmt sheetId="2" sqref="A214" start="0" length="0">
    <dxf>
      <border>
        <top style="thin">
          <color indexed="64"/>
        </top>
      </border>
    </dxf>
  </rfmt>
  <rfmt sheetId="2" sqref="A219" start="0" length="0">
    <dxf>
      <border>
        <bottom style="thin">
          <color indexed="64"/>
        </bottom>
      </border>
    </dxf>
  </rfmt>
  <rfmt sheetId="2" sqref="B215:B219">
    <dxf>
      <alignment horizontal="left" readingOrder="0"/>
    </dxf>
  </rfmt>
  <rfmt sheetId="2" sqref="C215:C219">
    <dxf>
      <alignment vertical="bottom" readingOrder="0"/>
    </dxf>
  </rfmt>
  <rfmt sheetId="2" sqref="C215:C219">
    <dxf>
      <alignment vertical="center" readingOrder="0"/>
    </dxf>
  </rfmt>
  <rfmt sheetId="2" sqref="A203:A204" start="0" length="0">
    <dxf>
      <border>
        <left/>
      </border>
    </dxf>
  </rfmt>
  <rfmt sheetId="2" sqref="A203" start="0" length="0">
    <dxf>
      <border>
        <top/>
      </border>
    </dxf>
  </rfmt>
  <rfmt sheetId="2" sqref="A203:A204" start="0" length="0">
    <dxf>
      <border>
        <right/>
      </border>
    </dxf>
  </rfmt>
  <rfmt sheetId="2" sqref="A204" start="0" length="0">
    <dxf>
      <border>
        <bottom/>
      </border>
    </dxf>
  </rfmt>
  <rfmt sheetId="2" sqref="A203:A204">
    <dxf>
      <border>
        <top/>
        <bottom/>
        <horizontal/>
      </border>
    </dxf>
  </rfmt>
  <rfmt sheetId="2" sqref="A200:A202" start="0" length="0">
    <dxf>
      <border>
        <left/>
      </border>
    </dxf>
  </rfmt>
  <rfmt sheetId="2" sqref="A200" start="0" length="0">
    <dxf>
      <border>
        <top/>
      </border>
    </dxf>
  </rfmt>
  <rfmt sheetId="2" sqref="A200:A202" start="0" length="0">
    <dxf>
      <border>
        <right/>
      </border>
    </dxf>
  </rfmt>
  <rfmt sheetId="2" sqref="A200:A202">
    <dxf>
      <border>
        <top/>
        <bottom/>
        <horizontal/>
      </border>
    </dxf>
  </rfmt>
  <rfmt sheetId="2" sqref="A200:A205" start="0" length="0">
    <dxf>
      <border>
        <left style="thin">
          <color indexed="64"/>
        </left>
      </border>
    </dxf>
  </rfmt>
  <rfmt sheetId="2" sqref="A200" start="0" length="0">
    <dxf>
      <border>
        <top style="thin">
          <color indexed="64"/>
        </top>
      </border>
    </dxf>
  </rfmt>
  <rfmt sheetId="2" sqref="A200:A205" start="0" length="0">
    <dxf>
      <border>
        <right style="thin">
          <color indexed="64"/>
        </right>
      </border>
    </dxf>
  </rfmt>
  <rfmt sheetId="2" sqref="A8:A47" start="0" length="0">
    <dxf>
      <border>
        <left/>
      </border>
    </dxf>
  </rfmt>
  <rfmt sheetId="2" sqref="A8" start="0" length="0">
    <dxf>
      <border>
        <top/>
      </border>
    </dxf>
  </rfmt>
  <rfmt sheetId="2" sqref="A8:A47" start="0" length="0">
    <dxf>
      <border>
        <right/>
      </border>
    </dxf>
  </rfmt>
  <rfmt sheetId="2" sqref="A47" start="0" length="0">
    <dxf>
      <border>
        <bottom/>
      </border>
    </dxf>
  </rfmt>
  <rfmt sheetId="2" sqref="A8:A47" start="0" length="0">
    <dxf>
      <border>
        <left style="thin">
          <color indexed="64"/>
        </left>
      </border>
    </dxf>
  </rfmt>
  <rfmt sheetId="2" sqref="A8" start="0" length="0">
    <dxf>
      <border>
        <top style="thin">
          <color indexed="64"/>
        </top>
      </border>
    </dxf>
  </rfmt>
  <rfmt sheetId="2" sqref="A8:A47" start="0" length="0">
    <dxf>
      <border>
        <right style="thin">
          <color indexed="64"/>
        </right>
      </border>
    </dxf>
  </rfmt>
  <rfmt sheetId="2" sqref="A47" start="0" length="0">
    <dxf>
      <border>
        <bottom style="thin">
          <color indexed="64"/>
        </bottom>
      </border>
    </dxf>
  </rfmt>
  <rfmt sheetId="2" sqref="A6" start="0" length="0">
    <dxf>
      <border>
        <left/>
      </border>
    </dxf>
  </rfmt>
  <rfmt sheetId="2" sqref="A6:D6" start="0" length="0">
    <dxf>
      <border>
        <top/>
      </border>
    </dxf>
  </rfmt>
  <rfmt sheetId="2" sqref="D6" start="0" length="0">
    <dxf>
      <border>
        <right/>
      </border>
    </dxf>
  </rfmt>
  <rfmt sheetId="2" sqref="A6:D6" start="0" length="0">
    <dxf>
      <border>
        <bottom/>
      </border>
    </dxf>
  </rfmt>
  <rfmt sheetId="2" sqref="A6:D6">
    <dxf>
      <border>
        <left/>
        <right/>
        <vertical/>
      </border>
    </dxf>
  </rfmt>
  <rfmt sheetId="2" sqref="A6" start="0" length="0">
    <dxf>
      <border>
        <left style="thin">
          <color indexed="64"/>
        </left>
      </border>
    </dxf>
  </rfmt>
  <rfmt sheetId="2" sqref="A6:D6" start="0" length="0">
    <dxf>
      <border>
        <top style="thin">
          <color indexed="64"/>
        </top>
      </border>
    </dxf>
  </rfmt>
  <rfmt sheetId="2" sqref="D6" start="0" length="0">
    <dxf>
      <border>
        <right style="thin">
          <color indexed="64"/>
        </right>
      </border>
    </dxf>
  </rfmt>
  <rfmt sheetId="2" sqref="A6:D6" start="0" length="0">
    <dxf>
      <border>
        <bottom style="thin">
          <color indexed="64"/>
        </bottom>
      </border>
    </dxf>
  </rfmt>
  <rfmt sheetId="2" sqref="A5:D5" start="0" length="0">
    <dxf>
      <border>
        <top/>
      </border>
    </dxf>
  </rfmt>
  <rfmt sheetId="2" sqref="D5" start="0" length="0">
    <dxf>
      <border>
        <right/>
      </border>
    </dxf>
  </rfmt>
  <rfmt sheetId="2" sqref="A5:D5" start="0" length="0">
    <dxf>
      <border>
        <bottom/>
      </border>
    </dxf>
  </rfmt>
  <rfmt sheetId="2" sqref="A5:D5">
    <dxf>
      <border>
        <left/>
        <right/>
        <vertical/>
      </border>
    </dxf>
  </rfmt>
  <rfmt sheetId="2" sqref="A5" start="0" length="0">
    <dxf>
      <border>
        <left style="thin">
          <color indexed="64"/>
        </left>
      </border>
    </dxf>
  </rfmt>
  <rfmt sheetId="2" sqref="A5:D5" start="0" length="0">
    <dxf>
      <border>
        <top style="thin">
          <color indexed="64"/>
        </top>
      </border>
    </dxf>
  </rfmt>
  <rfmt sheetId="2" sqref="D5" start="0" length="0">
    <dxf>
      <border>
        <right style="thin">
          <color indexed="64"/>
        </right>
      </border>
    </dxf>
  </rfmt>
  <rfmt sheetId="2" sqref="A5:D5" start="0" length="0">
    <dxf>
      <border>
        <bottom style="thin">
          <color indexed="64"/>
        </bottom>
      </border>
    </dxf>
  </rfmt>
  <rfmt sheetId="2" sqref="A49:A51" start="0" length="0">
    <dxf>
      <border>
        <left/>
      </border>
    </dxf>
  </rfmt>
  <rfmt sheetId="2" sqref="A49" start="0" length="0">
    <dxf>
      <border>
        <top/>
      </border>
    </dxf>
  </rfmt>
  <rfmt sheetId="2" sqref="A49:A51" start="0" length="0">
    <dxf>
      <border>
        <right/>
      </border>
    </dxf>
  </rfmt>
  <rfmt sheetId="2" sqref="A51" start="0" length="0">
    <dxf>
      <border>
        <bottom/>
      </border>
    </dxf>
  </rfmt>
  <rfmt sheetId="2" sqref="A49:A51">
    <dxf>
      <border>
        <top/>
        <bottom/>
        <horizontal/>
      </border>
    </dxf>
  </rfmt>
  <rfmt sheetId="2" sqref="A49:A51" start="0" length="0">
    <dxf>
      <border>
        <left style="thin">
          <color indexed="64"/>
        </left>
      </border>
    </dxf>
  </rfmt>
  <rfmt sheetId="2" sqref="A49" start="0" length="0">
    <dxf>
      <border>
        <top style="thin">
          <color indexed="64"/>
        </top>
      </border>
    </dxf>
  </rfmt>
  <rfmt sheetId="2" sqref="A49:A51" start="0" length="0">
    <dxf>
      <border>
        <right style="thin">
          <color indexed="64"/>
        </right>
      </border>
    </dxf>
  </rfmt>
  <rfmt sheetId="2" sqref="A51" start="0" length="0">
    <dxf>
      <border>
        <bottom style="thin">
          <color indexed="64"/>
        </bottom>
      </border>
    </dxf>
  </rfmt>
  <rfmt sheetId="2" sqref="A53:A55" start="0" length="0">
    <dxf>
      <border>
        <left/>
      </border>
    </dxf>
  </rfmt>
  <rfmt sheetId="2" sqref="A53" start="0" length="0">
    <dxf>
      <border>
        <top/>
      </border>
    </dxf>
  </rfmt>
  <rfmt sheetId="2" sqref="A53:A55" start="0" length="0">
    <dxf>
      <border>
        <right/>
      </border>
    </dxf>
  </rfmt>
  <rfmt sheetId="2" sqref="A55" start="0" length="0">
    <dxf>
      <border>
        <bottom/>
      </border>
    </dxf>
  </rfmt>
  <rfmt sheetId="2" sqref="A53:A55">
    <dxf>
      <border>
        <top/>
        <bottom/>
        <horizontal/>
      </border>
    </dxf>
  </rfmt>
  <rfmt sheetId="2" sqref="A53:A55" start="0" length="0">
    <dxf>
      <border>
        <left style="thin">
          <color indexed="64"/>
        </left>
      </border>
    </dxf>
  </rfmt>
  <rfmt sheetId="2" sqref="A53" start="0" length="0">
    <dxf>
      <border>
        <top style="thin">
          <color indexed="64"/>
        </top>
      </border>
    </dxf>
  </rfmt>
  <rfmt sheetId="2" sqref="A53:A55" start="0" length="0">
    <dxf>
      <border>
        <right style="thin">
          <color indexed="64"/>
        </right>
      </border>
    </dxf>
  </rfmt>
  <rfmt sheetId="2" sqref="A55" start="0" length="0">
    <dxf>
      <border>
        <bottom style="thin">
          <color indexed="64"/>
        </bottom>
      </border>
    </dxf>
  </rfmt>
  <rfmt sheetId="2" sqref="A6" start="0" length="0">
    <dxf>
      <border>
        <left style="thin">
          <color indexed="64"/>
        </left>
        <right style="thin">
          <color indexed="64"/>
        </right>
        <top style="thin">
          <color indexed="64"/>
        </top>
        <bottom style="thin">
          <color indexed="64"/>
        </bottom>
      </border>
    </dxf>
  </rfmt>
  <rfmt sheetId="2" sqref="B56" start="0" length="0">
    <dxf>
      <border>
        <left/>
      </border>
    </dxf>
  </rfmt>
  <rfmt sheetId="2" sqref="B56:D56" start="0" length="0">
    <dxf>
      <border>
        <top/>
      </border>
    </dxf>
  </rfmt>
  <rfmt sheetId="2" sqref="D56" start="0" length="0">
    <dxf>
      <border>
        <right/>
      </border>
    </dxf>
  </rfmt>
  <rfmt sheetId="2" sqref="B56:D56" start="0" length="0">
    <dxf>
      <border>
        <bottom/>
      </border>
    </dxf>
  </rfmt>
  <rfmt sheetId="2" sqref="B56:D56">
    <dxf>
      <border>
        <left/>
        <right/>
        <vertical/>
      </border>
    </dxf>
  </rfmt>
  <rfmt sheetId="2" sqref="B56" start="0" length="0">
    <dxf>
      <border>
        <left style="thin">
          <color indexed="64"/>
        </left>
      </border>
    </dxf>
  </rfmt>
  <rfmt sheetId="2" sqref="B56:D56" start="0" length="0">
    <dxf>
      <border>
        <top style="thin">
          <color indexed="64"/>
        </top>
      </border>
    </dxf>
  </rfmt>
  <rfmt sheetId="2" sqref="D56" start="0" length="0">
    <dxf>
      <border>
        <right style="thin">
          <color indexed="64"/>
        </right>
      </border>
    </dxf>
  </rfmt>
  <rfmt sheetId="2" sqref="B56:D56" start="0" length="0">
    <dxf>
      <border>
        <bottom style="thin">
          <color indexed="64"/>
        </bottom>
      </border>
    </dxf>
  </rfmt>
  <rfmt sheetId="2" sqref="A58:A87" start="0" length="0">
    <dxf>
      <border>
        <left/>
      </border>
    </dxf>
  </rfmt>
  <rfmt sheetId="2" sqref="A58" start="0" length="0">
    <dxf>
      <border>
        <top/>
      </border>
    </dxf>
  </rfmt>
  <rfmt sheetId="2" sqref="A58:A87" start="0" length="0">
    <dxf>
      <border>
        <right/>
      </border>
    </dxf>
  </rfmt>
  <rfmt sheetId="2" sqref="A87" start="0" length="0">
    <dxf>
      <border>
        <bottom/>
      </border>
    </dxf>
  </rfmt>
  <rfmt sheetId="2" sqref="A58:A87" start="0" length="0">
    <dxf>
      <border>
        <left style="thin">
          <color indexed="64"/>
        </left>
      </border>
    </dxf>
  </rfmt>
  <rfmt sheetId="2" sqref="A58" start="0" length="0">
    <dxf>
      <border>
        <top style="thin">
          <color indexed="64"/>
        </top>
      </border>
    </dxf>
  </rfmt>
  <rfmt sheetId="2" sqref="A58:A87" start="0" length="0">
    <dxf>
      <border>
        <right style="thin">
          <color indexed="64"/>
        </right>
      </border>
    </dxf>
  </rfmt>
  <rfmt sheetId="2" sqref="A87" start="0" length="0">
    <dxf>
      <border>
        <bottom style="thin">
          <color indexed="64"/>
        </bottom>
      </border>
    </dxf>
  </rfmt>
  <rfmt sheetId="2" sqref="A89:A95" start="0" length="0">
    <dxf>
      <border>
        <left/>
      </border>
    </dxf>
  </rfmt>
  <rfmt sheetId="2" sqref="A89" start="0" length="0">
    <dxf>
      <border>
        <top/>
      </border>
    </dxf>
  </rfmt>
  <rfmt sheetId="2" sqref="A89:A95" start="0" length="0">
    <dxf>
      <border>
        <right/>
      </border>
    </dxf>
  </rfmt>
  <rfmt sheetId="2" sqref="A95" start="0" length="0">
    <dxf>
      <border>
        <bottom/>
      </border>
    </dxf>
  </rfmt>
  <rfmt sheetId="2" sqref="A89:A95">
    <dxf>
      <border>
        <top/>
        <bottom/>
        <horizontal/>
      </border>
    </dxf>
  </rfmt>
  <rfmt sheetId="2" sqref="A89:A95" start="0" length="0">
    <dxf>
      <border>
        <left style="thin">
          <color indexed="64"/>
        </left>
      </border>
    </dxf>
  </rfmt>
  <rfmt sheetId="2" sqref="A89" start="0" length="0">
    <dxf>
      <border>
        <top style="thin">
          <color indexed="64"/>
        </top>
      </border>
    </dxf>
  </rfmt>
  <rfmt sheetId="2" sqref="A89:A95" start="0" length="0">
    <dxf>
      <border>
        <right style="thin">
          <color indexed="64"/>
        </right>
      </border>
    </dxf>
  </rfmt>
  <rfmt sheetId="2" sqref="A95" start="0" length="0">
    <dxf>
      <border>
        <bottom style="thin">
          <color indexed="64"/>
        </bottom>
      </border>
    </dxf>
  </rfmt>
  <rfmt sheetId="2" sqref="A97:A107" start="0" length="0">
    <dxf>
      <border>
        <left/>
      </border>
    </dxf>
  </rfmt>
  <rfmt sheetId="2" sqref="A97" start="0" length="0">
    <dxf>
      <border>
        <top/>
      </border>
    </dxf>
  </rfmt>
  <rfmt sheetId="2" sqref="A97:A107" start="0" length="0">
    <dxf>
      <border>
        <right/>
      </border>
    </dxf>
  </rfmt>
  <rfmt sheetId="2" sqref="A107" start="0" length="0">
    <dxf>
      <border>
        <bottom/>
      </border>
    </dxf>
  </rfmt>
  <rfmt sheetId="2" sqref="A97:A107">
    <dxf>
      <border>
        <top/>
        <bottom/>
        <horizontal/>
      </border>
    </dxf>
  </rfmt>
  <rfmt sheetId="2" sqref="A97:A107" start="0" length="0">
    <dxf>
      <border>
        <left style="thin">
          <color indexed="64"/>
        </left>
      </border>
    </dxf>
  </rfmt>
  <rfmt sheetId="2" sqref="A97" start="0" length="0">
    <dxf>
      <border>
        <top style="thin">
          <color indexed="64"/>
        </top>
      </border>
    </dxf>
  </rfmt>
  <rfmt sheetId="2" sqref="A97:A107" start="0" length="0">
    <dxf>
      <border>
        <right style="thin">
          <color indexed="64"/>
        </right>
      </border>
    </dxf>
  </rfmt>
  <rfmt sheetId="2" sqref="A107" start="0" length="0">
    <dxf>
      <border>
        <bottom style="thin">
          <color indexed="64"/>
        </bottom>
      </border>
    </dxf>
  </rfmt>
  <rfmt sheetId="2" sqref="B108" start="0" length="0">
    <dxf>
      <border>
        <left/>
      </border>
    </dxf>
  </rfmt>
  <rfmt sheetId="2" sqref="B108:D108" start="0" length="0">
    <dxf>
      <border>
        <top/>
      </border>
    </dxf>
  </rfmt>
  <rfmt sheetId="2" sqref="D108" start="0" length="0">
    <dxf>
      <border>
        <right/>
      </border>
    </dxf>
  </rfmt>
  <rfmt sheetId="2" sqref="B108:D108" start="0" length="0">
    <dxf>
      <border>
        <bottom/>
      </border>
    </dxf>
  </rfmt>
  <rfmt sheetId="2" sqref="B108:D108">
    <dxf>
      <border>
        <left/>
        <right/>
        <vertical/>
      </border>
    </dxf>
  </rfmt>
  <rfmt sheetId="2" sqref="B108" start="0" length="0">
    <dxf>
      <border>
        <left style="thin">
          <color indexed="64"/>
        </left>
      </border>
    </dxf>
  </rfmt>
  <rfmt sheetId="2" sqref="B108:D108" start="0" length="0">
    <dxf>
      <border>
        <top style="thin">
          <color indexed="64"/>
        </top>
      </border>
    </dxf>
  </rfmt>
  <rfmt sheetId="2" sqref="D108" start="0" length="0">
    <dxf>
      <border>
        <right style="thin">
          <color indexed="64"/>
        </right>
      </border>
    </dxf>
  </rfmt>
  <rfmt sheetId="2" sqref="B108:D108" start="0" length="0">
    <dxf>
      <border>
        <bottom style="thin">
          <color indexed="64"/>
        </bottom>
      </border>
    </dxf>
  </rfmt>
  <rfmt sheetId="2" sqref="B134" start="0" length="0">
    <dxf>
      <border>
        <left/>
      </border>
    </dxf>
  </rfmt>
  <rfmt sheetId="2" sqref="B134:D134" start="0" length="0">
    <dxf>
      <border>
        <top/>
      </border>
    </dxf>
  </rfmt>
  <rfmt sheetId="2" sqref="D134" start="0" length="0">
    <dxf>
      <border>
        <right/>
      </border>
    </dxf>
  </rfmt>
  <rfmt sheetId="2" sqref="B134:D134" start="0" length="0">
    <dxf>
      <border>
        <bottom/>
      </border>
    </dxf>
  </rfmt>
  <rfmt sheetId="2" sqref="B134:D134">
    <dxf>
      <border>
        <left/>
        <right/>
        <vertical/>
      </border>
    </dxf>
  </rfmt>
  <rfmt sheetId="2" sqref="B134" start="0" length="0">
    <dxf>
      <border>
        <left style="thin">
          <color indexed="64"/>
        </left>
      </border>
    </dxf>
  </rfmt>
  <rfmt sheetId="2" sqref="B134:D134" start="0" length="0">
    <dxf>
      <border>
        <top style="thin">
          <color indexed="64"/>
        </top>
      </border>
    </dxf>
  </rfmt>
  <rfmt sheetId="2" sqref="D134" start="0" length="0">
    <dxf>
      <border>
        <right style="thin">
          <color indexed="64"/>
        </right>
      </border>
    </dxf>
  </rfmt>
  <rfmt sheetId="2" sqref="B134:D134" start="0" length="0">
    <dxf>
      <border>
        <bottom style="thin">
          <color indexed="64"/>
        </bottom>
      </border>
    </dxf>
  </rfmt>
  <rfmt sheetId="2" sqref="A136:A158" start="0" length="0">
    <dxf>
      <border>
        <left/>
      </border>
    </dxf>
  </rfmt>
  <rfmt sheetId="2" sqref="A136" start="0" length="0">
    <dxf>
      <border>
        <top/>
      </border>
    </dxf>
  </rfmt>
  <rfmt sheetId="2" sqref="A136:A158" start="0" length="0">
    <dxf>
      <border>
        <right/>
      </border>
    </dxf>
  </rfmt>
  <rfmt sheetId="2" sqref="A158" start="0" length="0">
    <dxf>
      <border>
        <bottom/>
      </border>
    </dxf>
  </rfmt>
  <rfmt sheetId="2" sqref="A136:A158" start="0" length="0">
    <dxf>
      <border>
        <left style="thin">
          <color indexed="64"/>
        </left>
      </border>
    </dxf>
  </rfmt>
  <rfmt sheetId="2" sqref="A136" start="0" length="0">
    <dxf>
      <border>
        <top style="thin">
          <color indexed="64"/>
        </top>
      </border>
    </dxf>
  </rfmt>
  <rfmt sheetId="2" sqref="A136:A158" start="0" length="0">
    <dxf>
      <border>
        <right style="thin">
          <color indexed="64"/>
        </right>
      </border>
    </dxf>
  </rfmt>
  <rfmt sheetId="2" sqref="A158" start="0" length="0">
    <dxf>
      <border>
        <bottom style="thin">
          <color indexed="64"/>
        </bottom>
      </border>
    </dxf>
  </rfmt>
  <rfmt sheetId="2" sqref="A160:A169" start="0" length="0">
    <dxf>
      <border>
        <left/>
      </border>
    </dxf>
  </rfmt>
  <rfmt sheetId="2" sqref="A160" start="0" length="0">
    <dxf>
      <border>
        <top/>
      </border>
    </dxf>
  </rfmt>
  <rfmt sheetId="2" sqref="A160:A169" start="0" length="0">
    <dxf>
      <border>
        <right/>
      </border>
    </dxf>
  </rfmt>
  <rfmt sheetId="2" sqref="A169" start="0" length="0">
    <dxf>
      <border>
        <bottom/>
      </border>
    </dxf>
  </rfmt>
  <rfmt sheetId="2" sqref="A160:A169">
    <dxf>
      <border>
        <top/>
        <bottom/>
        <horizontal/>
      </border>
    </dxf>
  </rfmt>
  <rfmt sheetId="2" sqref="A160:A169" start="0" length="0">
    <dxf>
      <border>
        <left style="thin">
          <color indexed="64"/>
        </left>
      </border>
    </dxf>
  </rfmt>
  <rfmt sheetId="2" sqref="A160" start="0" length="0">
    <dxf>
      <border>
        <top style="thin">
          <color indexed="64"/>
        </top>
      </border>
    </dxf>
  </rfmt>
  <rfmt sheetId="2" sqref="A160:A169" start="0" length="0">
    <dxf>
      <border>
        <right style="thin">
          <color indexed="64"/>
        </right>
      </border>
    </dxf>
  </rfmt>
  <rfmt sheetId="2" sqref="A169" start="0" length="0">
    <dxf>
      <border>
        <bottom style="thin">
          <color indexed="64"/>
        </bottom>
      </border>
    </dxf>
  </rfmt>
  <rfmt sheetId="2" sqref="A171:A176" start="0" length="0">
    <dxf>
      <border>
        <left/>
      </border>
    </dxf>
  </rfmt>
  <rfmt sheetId="2" sqref="A171" start="0" length="0">
    <dxf>
      <border>
        <top/>
      </border>
    </dxf>
  </rfmt>
  <rfmt sheetId="2" sqref="A171:A176" start="0" length="0">
    <dxf>
      <border>
        <right/>
      </border>
    </dxf>
  </rfmt>
  <rfmt sheetId="2" sqref="A176" start="0" length="0">
    <dxf>
      <border>
        <bottom/>
      </border>
    </dxf>
  </rfmt>
  <rfmt sheetId="2" sqref="A171:A176">
    <dxf>
      <border>
        <top/>
        <bottom/>
        <horizontal/>
      </border>
    </dxf>
  </rfmt>
  <rfmt sheetId="2" sqref="A171:A176" start="0" length="0">
    <dxf>
      <border>
        <left style="thin">
          <color indexed="64"/>
        </left>
      </border>
    </dxf>
  </rfmt>
  <rfmt sheetId="2" sqref="A171" start="0" length="0">
    <dxf>
      <border>
        <top style="thin">
          <color indexed="64"/>
        </top>
      </border>
    </dxf>
  </rfmt>
  <rfmt sheetId="2" sqref="A171:A176" start="0" length="0">
    <dxf>
      <border>
        <right style="thin">
          <color indexed="64"/>
        </right>
      </border>
    </dxf>
  </rfmt>
  <rfmt sheetId="2" sqref="A176" start="0" length="0">
    <dxf>
      <border>
        <bottom style="thin">
          <color indexed="64"/>
        </bottom>
      </border>
    </dxf>
  </rfmt>
  <rfmt sheetId="2" sqref="B177" start="0" length="0">
    <dxf>
      <border>
        <left/>
      </border>
    </dxf>
  </rfmt>
  <rfmt sheetId="2" sqref="B177:D177" start="0" length="0">
    <dxf>
      <border>
        <top/>
      </border>
    </dxf>
  </rfmt>
  <rfmt sheetId="2" sqref="D177" start="0" length="0">
    <dxf>
      <border>
        <right/>
      </border>
    </dxf>
  </rfmt>
  <rfmt sheetId="2" sqref="B177:D177" start="0" length="0">
    <dxf>
      <border>
        <bottom/>
      </border>
    </dxf>
  </rfmt>
  <rfmt sheetId="2" sqref="B177:D177">
    <dxf>
      <border>
        <left/>
        <right/>
        <vertical/>
      </border>
    </dxf>
  </rfmt>
  <rfmt sheetId="2" sqref="B177" start="0" length="0">
    <dxf>
      <border>
        <left style="thin">
          <color indexed="64"/>
        </left>
      </border>
    </dxf>
  </rfmt>
  <rfmt sheetId="2" sqref="B177:D177" start="0" length="0">
    <dxf>
      <border>
        <top style="thin">
          <color indexed="64"/>
        </top>
      </border>
    </dxf>
  </rfmt>
  <rfmt sheetId="2" sqref="D177" start="0" length="0">
    <dxf>
      <border>
        <right style="thin">
          <color indexed="64"/>
        </right>
      </border>
    </dxf>
  </rfmt>
  <rfmt sheetId="2" sqref="B177:D177" start="0" length="0">
    <dxf>
      <border>
        <bottom style="thin">
          <color indexed="64"/>
        </bottom>
      </border>
    </dxf>
  </rfmt>
  <rfmt sheetId="2" sqref="A179:A198" start="0" length="0">
    <dxf>
      <border>
        <left/>
      </border>
    </dxf>
  </rfmt>
  <rfmt sheetId="2" sqref="A179" start="0" length="0">
    <dxf>
      <border>
        <top/>
      </border>
    </dxf>
  </rfmt>
  <rfmt sheetId="2" sqref="A179:A198" start="0" length="0">
    <dxf>
      <border>
        <right/>
      </border>
    </dxf>
  </rfmt>
  <rfmt sheetId="2" sqref="A198" start="0" length="0">
    <dxf>
      <border>
        <bottom/>
      </border>
    </dxf>
  </rfmt>
  <rfmt sheetId="2" sqref="A179:A198" start="0" length="0">
    <dxf>
      <border>
        <left style="thin">
          <color indexed="64"/>
        </left>
      </border>
    </dxf>
  </rfmt>
  <rfmt sheetId="2" sqref="A179" start="0" length="0">
    <dxf>
      <border>
        <top style="thin">
          <color indexed="64"/>
        </top>
      </border>
    </dxf>
  </rfmt>
  <rfmt sheetId="2" sqref="A179:A198" start="0" length="0">
    <dxf>
      <border>
        <right style="thin">
          <color indexed="64"/>
        </right>
      </border>
    </dxf>
  </rfmt>
  <rfmt sheetId="2" sqref="A198" start="0" length="0">
    <dxf>
      <border>
        <bottom style="thin">
          <color indexed="64"/>
        </bottom>
      </border>
    </dxf>
  </rfmt>
  <rfmt sheetId="2" sqref="A200:A213" start="0" length="0">
    <dxf>
      <border>
        <left/>
      </border>
    </dxf>
  </rfmt>
  <rfmt sheetId="2" sqref="A200" start="0" length="0">
    <dxf>
      <border>
        <top/>
      </border>
    </dxf>
  </rfmt>
  <rfmt sheetId="2" sqref="A200:A213" start="0" length="0">
    <dxf>
      <border>
        <right/>
      </border>
    </dxf>
  </rfmt>
  <rfmt sheetId="2" sqref="A213" start="0" length="0">
    <dxf>
      <border>
        <bottom/>
      </border>
    </dxf>
  </rfmt>
  <rfmt sheetId="2" sqref="A200:A213" start="0" length="0">
    <dxf>
      <border>
        <left style="thin">
          <color indexed="64"/>
        </left>
      </border>
    </dxf>
  </rfmt>
  <rfmt sheetId="2" sqref="A200" start="0" length="0">
    <dxf>
      <border>
        <top style="thin">
          <color indexed="64"/>
        </top>
      </border>
    </dxf>
  </rfmt>
  <rfmt sheetId="2" sqref="A200:A213" start="0" length="0">
    <dxf>
      <border>
        <right style="thin">
          <color indexed="64"/>
        </right>
      </border>
    </dxf>
  </rfmt>
  <rfmt sheetId="2" sqref="A213" start="0" length="0">
    <dxf>
      <border>
        <bottom style="thin">
          <color indexed="64"/>
        </bottom>
      </border>
    </dxf>
  </rfmt>
  <rfmt sheetId="2" sqref="A214" start="0" length="0">
    <dxf>
      <border>
        <left style="thin">
          <color indexed="64"/>
        </left>
        <right style="thin">
          <color indexed="64"/>
        </right>
        <top style="thin">
          <color indexed="64"/>
        </top>
        <bottom style="thin">
          <color indexed="64"/>
        </bottom>
      </border>
    </dxf>
  </rfmt>
  <rfmt sheetId="2" sqref="A214" start="0" length="0">
    <dxf>
      <border>
        <left/>
      </border>
    </dxf>
  </rfmt>
  <rfmt sheetId="2" sqref="A214:D214" start="0" length="0">
    <dxf>
      <border>
        <top/>
      </border>
    </dxf>
  </rfmt>
  <rfmt sheetId="2" sqref="D214" start="0" length="0">
    <dxf>
      <border>
        <right/>
      </border>
    </dxf>
  </rfmt>
  <rfmt sheetId="2" sqref="A214:D214" start="0" length="0">
    <dxf>
      <border>
        <bottom/>
      </border>
    </dxf>
  </rfmt>
  <rfmt sheetId="2" sqref="A214:D214">
    <dxf>
      <border>
        <left/>
        <right/>
        <vertical/>
      </border>
    </dxf>
  </rfmt>
  <rfmt sheetId="2" sqref="A214" start="0" length="0">
    <dxf>
      <border>
        <left style="thin">
          <color indexed="64"/>
        </left>
      </border>
    </dxf>
  </rfmt>
  <rfmt sheetId="2" sqref="A214:D214" start="0" length="0">
    <dxf>
      <border>
        <top style="thin">
          <color indexed="64"/>
        </top>
      </border>
    </dxf>
  </rfmt>
  <rfmt sheetId="2" sqref="D214" start="0" length="0">
    <dxf>
      <border>
        <right style="thin">
          <color indexed="64"/>
        </right>
      </border>
    </dxf>
  </rfmt>
  <rfmt sheetId="2" sqref="A214:D214" start="0" length="0">
    <dxf>
      <border>
        <bottom style="thin">
          <color indexed="64"/>
        </bottom>
      </border>
    </dxf>
  </rfmt>
  <rfmt sheetId="2" sqref="A214:D214">
    <dxf>
      <fill>
        <patternFill>
          <bgColor theme="2"/>
        </patternFill>
      </fill>
    </dxf>
  </rfmt>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 sId="1">
    <oc r="E8">
      <v>396.08</v>
    </oc>
    <nc r="E8">
      <f>SUM(E9:E36)</f>
    </nc>
  </rcc>
  <rcc rId="278" sId="1" numFmtId="4">
    <oc r="F8">
      <v>390.82</v>
    </oc>
    <nc r="F8">
      <f>SUM(F9:F36)</f>
    </nc>
  </rcc>
  <rcc rId="279" sId="1">
    <oc r="F7">
      <v>2121.55989</v>
    </oc>
    <nc r="F7">
      <f>F8+F37+F59+F109+F118+F145</f>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 sId="1">
    <oc r="F8">
      <f>SUM(F9:F36)</f>
    </oc>
    <nc r="F8">
      <f>SUM(F9:F36)</f>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1" sId="1" numFmtId="4">
    <oc r="E37">
      <v>287.88200000000001</v>
    </oc>
    <nc r="E37">
      <f>SUM(E38:E58)</f>
    </nc>
  </rcc>
  <rcc rId="282" sId="1" numFmtId="4">
    <oc r="F37">
      <v>267.08199999999999</v>
    </oc>
    <nc r="F37">
      <f>SUM(F38:F58)</f>
    </nc>
  </rcc>
  <rcc rId="283" sId="1" numFmtId="4">
    <oc r="E59">
      <v>571.76489000000015</v>
    </oc>
    <nc r="E59">
      <f>SUM(E60:E108)</f>
    </nc>
  </rcc>
  <rcc rId="284" sId="1" numFmtId="4">
    <oc r="F59">
      <v>522.95789000000002</v>
    </oc>
    <nc r="F59">
      <f>SUM(F60:F108)</f>
    </nc>
  </rcc>
  <rcc rId="285" sId="1" numFmtId="4">
    <oc r="E109">
      <v>429.7</v>
    </oc>
    <nc r="E109">
      <f>SUM(E110:E117)</f>
    </nc>
  </rcc>
  <rcc rId="286" sId="1" numFmtId="4">
    <oc r="F109">
      <v>355.3</v>
    </oc>
    <nc r="F109">
      <f>SUM(F110:F117)</f>
    </nc>
  </rcc>
  <rcc rId="287" sId="1" numFmtId="4">
    <oc r="E118">
      <v>493.12</v>
    </oc>
    <nc r="E118">
      <f>SUM(E119:E144)</f>
    </nc>
  </rcc>
  <rcc rId="288" sId="1" numFmtId="4">
    <oc r="F118">
      <v>357.4</v>
    </oc>
    <nc r="F118">
      <f>SUM(F119:F144)</f>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 sId="1">
    <nc r="I7">
      <f>H7-F7</f>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 sId="1" numFmtId="4">
    <oc r="G7">
      <v>2186.5468900000001</v>
    </oc>
    <nc r="G7"/>
  </rcc>
  <rcc rId="291" sId="1" numFmtId="4">
    <oc r="H7">
      <v>2121.55989</v>
    </oc>
    <nc r="H7"/>
  </rcc>
  <rcc rId="292" sId="1">
    <oc r="I7">
      <f>H7-F7</f>
    </oc>
    <nc r="I7"/>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priemonės'!$A$1:$F$145</formula>
    <oldFormula>'1 priedas_Naujos priemonės'!$A$1:$F$145</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priemonės'!$A$6:$H$145</formula>
    <oldFormula>'1 priedas_Naujos priemonės'!$A$6:$H$145</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 sId="1" numFmtId="4">
    <oc r="G89">
      <v>199.60489000000001</v>
    </oc>
    <nc r="G89"/>
  </rcc>
  <rcv guid="{42998BAC-B025-4460-9ED7-BAECFB005D31}" action="delete"/>
  <rdn rId="0" localSheetId="1" customView="1" name="Z_42998BAC_B025_4460_9ED7_BAECFB005D31_.wvu.PrintArea" hidden="1" oldHidden="1">
    <formula>'1 priedas_Naujos priemonės'!$A$1:$F$145</formula>
    <oldFormula>'1 priedas_Naujos priemonės'!$A$1:$F$145</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priemonės'!$A$6:$H$145</formula>
    <oldFormula>'1 priedas_Naujos priemonės'!$A$6:$H$145</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90" start="0" length="2147483647">
    <dxf>
      <font>
        <color rgb="FFFF0000"/>
      </font>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 sId="1">
    <oc r="D142" t="inlineStr">
      <is>
        <t>Darnaus judumo priemonių įgyvendinimas mažinant iškastiniu kuru varomų automobilių naudojimą</t>
      </is>
    </oc>
    <nc r="D142" t="inlineStr">
      <is>
        <r>
          <t xml:space="preserve">Darnaus judumo priemonių </t>
        </r>
        <r>
          <rPr>
            <sz val="10"/>
            <color rgb="FF00B050"/>
            <rFont val="Times New Roman"/>
            <family val="1"/>
            <charset val="186"/>
          </rPr>
          <t>diegimas</t>
        </r>
        <r>
          <rPr>
            <sz val="10"/>
            <rFont val="Times New Roman"/>
            <family val="1"/>
            <charset val="186"/>
          </rPr>
          <t xml:space="preserve"> </t>
        </r>
        <r>
          <rPr>
            <strike/>
            <sz val="10"/>
            <rFont val="Times New Roman"/>
            <family val="1"/>
            <charset val="186"/>
          </rPr>
          <t>įgyvendinimas mažinant iškastiniu kuru varomų automobilių naudojimą</t>
        </r>
      </is>
    </nc>
  </rcc>
  <rcc rId="305" sId="1">
    <nc r="G142" t="inlineStr">
      <is>
        <t xml:space="preserve">Patikslinta, atsižvelgus į 2020-06-04 gautą raštą. </t>
      </is>
    </nc>
  </rcc>
  <rfmt sheetId="1" sqref="G142" start="0" length="2147483647">
    <dxf>
      <font>
        <color rgb="FF00B050"/>
      </font>
    </dxf>
  </rfmt>
  <rfmt sheetId="1" sqref="G142">
    <dxf>
      <alignment vertical="center" readingOrder="0"/>
    </dxf>
  </rfmt>
  <rdn rId="0" localSheetId="1" customView="1" name="Z_6D0F3C60_08FF_4894_9B0B_92159F9BB511_.wvu.PrintArea" hidden="1" oldHidden="1">
    <formula>'1 priedas_Naujos priemonės'!$A$1:$F$145</formula>
  </rdn>
  <rdn rId="0" localSheetId="1" customView="1" name="Z_6D0F3C60_08FF_4894_9B0B_92159F9BB511_.wvu.PrintTitles" hidden="1" oldHidden="1">
    <formula>'1 priedas_Naujos priemonės'!$6:$6</formula>
  </rdn>
  <rdn rId="0" localSheetId="1" customView="1" name="Z_6D0F3C60_08FF_4894_9B0B_92159F9BB511_.wvu.FilterData" hidden="1" oldHidden="1">
    <formula>'1 priedas_Naujos priemonės'!$A$6:$H$145</formula>
  </rdn>
  <rdn rId="0" localSheetId="2" customView="1" name="Z_6D0F3C60_08FF_4894_9B0B_92159F9BB511_.wvu.PrintArea" hidden="1" oldHidden="1">
    <formula>'2 priedas_Suplanuotos priemonės'!$A$1:$E$210</formula>
  </rdn>
  <rdn rId="0" localSheetId="2" customView="1" name="Z_6D0F3C60_08FF_4894_9B0B_92159F9BB511_.wvu.PrintTitles" hidden="1" oldHidden="1">
    <formula>'2 priedas_Suplanuotos priemonės'!$4:$4</formula>
  </rdn>
  <rcv guid="{6D0F3C60-08FF-4894-9B0B-92159F9BB511}"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1" sId="1">
    <oc r="G142" t="inlineStr">
      <is>
        <t xml:space="preserve">Patikslinta, atsižvelgus į 2020-06-04 gautą raštą. </t>
      </is>
    </oc>
    <nc r="G142" t="inlineStr">
      <is>
        <t xml:space="preserve">Patikslinta, atsižvelgus į SM 2020-06-04 raštą.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8">
    <dxf>
      <alignment vertical="center" readingOrder="0"/>
    </dxf>
  </rfmt>
  <rcc rId="29" sId="2">
    <oc r="D18" t="inlineStr">
      <is>
        <t>09.4.1-ESFA-K-736</t>
      </is>
    </oc>
    <nc r="D18" t="inlineStr">
      <is>
        <t>09.4.1-ESFA-K-736 "Praktinių įgūdžių įgijimo rėmimas ir skatinimas"</t>
      </is>
    </nc>
  </rcc>
  <rcc rId="30" sId="2">
    <oc r="D19" t="inlineStr">
      <is>
        <t>09.4.1-ESFA-V-713</t>
      </is>
    </oc>
    <nc r="D19" t="inlineStr">
      <is>
        <t xml:space="preserve">09.4.1-ESFA-V-713 "Profesinio mokymo ir mokymosi visą gyvenimą valdymo, kokybės ir patrauklumo užtikrinimo sistemų ir procesų stiprinimas“ </t>
      </is>
    </nc>
  </rcc>
  <rcc rId="31" sId="2">
    <oc r="D20" t="inlineStr">
      <is>
        <t>09.4.2-ESFA-K-714</t>
      </is>
    </oc>
    <nc r="D20" t="inlineStr">
      <is>
        <t xml:space="preserve">09.4.2-ESFA-K-714 „Formaliojo ir neformaliojo mokymosi galimybių plėtra“ </t>
      </is>
    </nc>
  </rcc>
  <rcc rId="32" sId="2">
    <oc r="D21" t="inlineStr">
      <is>
        <t>09.4.2-ESFA-V-715</t>
      </is>
    </oc>
    <nc r="D21" t="inlineStr">
      <is>
        <t xml:space="preserve">09.4.2-ESFA-V-715 „Formaliojo ir neformaliojo mokymo paslaugų įvairioms besimokančiųjų grupėms teikimas“ </t>
      </is>
    </nc>
  </rcc>
  <rcc rId="33" sId="2">
    <oc r="D22" t="inlineStr">
      <is>
        <t>09.4.2-ESFA-K-737</t>
      </is>
    </oc>
    <nc r="D22" t="inlineStr">
      <is>
        <t>09.4.2-ESFA-K-737 "Viešųjų paslaugų darbuotojų kompetencijos ir kvalifikacijos tobulinimas"</t>
      </is>
    </nc>
  </rcc>
  <rcc rId="34" sId="2">
    <oc r="D23" t="inlineStr">
      <is>
        <t>09.2.1-ESFA-V-706</t>
      </is>
    </oc>
    <nc r="D23" t="inlineStr">
      <is>
        <t xml:space="preserve">09.2.1-ESFA-V-706 "Švietimo vertinimo ir stebėsenos sistemų sukūrimas" </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12" sId="1" ref="A116:XFD116" action="insertRow"/>
  <rrc rId="313" sId="1" ref="A116:XFD116" action="insertRow"/>
  <rrc rId="314" sId="1" ref="A117:XFD117" action="insertRow"/>
  <rrc rId="315" sId="1" ref="A117:XFD117" action="insertRow"/>
  <rrc rId="316" sId="1" ref="A117:XFD117" action="insertRow"/>
  <rrc rId="317" sId="1" ref="A117:XFD117" action="insertRow"/>
  <rcc rId="318" sId="1" odxf="1" dxf="1">
    <nc r="C116" t="inlineStr">
      <is>
        <t>VĮ KVJUD</t>
      </is>
    </nc>
    <odxf>
      <font>
        <sz val="10"/>
        <color auto="1"/>
        <name val="Times New Roman"/>
        <scheme val="none"/>
      </font>
    </odxf>
    <ndxf>
      <font>
        <sz val="10"/>
        <color rgb="FF00B050"/>
        <name val="Times New Roman"/>
        <scheme val="none"/>
      </font>
    </ndxf>
  </rcc>
  <rcc rId="319" sId="1" odxf="1" dxf="1">
    <nc r="D116" t="inlineStr">
      <is>
        <t xml:space="preserve">Verslui aktuali infrastruktūra Klaipėdos valstybiniame jūrų uoste (krantinių rekonstravimas, pailginimas) </t>
      </is>
    </nc>
    <odxf>
      <font>
        <sz val="10"/>
        <color auto="1"/>
        <name val="Times New Roman"/>
        <scheme val="none"/>
      </font>
      <border outline="0">
        <left style="thin">
          <color indexed="64"/>
        </left>
        <right style="thin">
          <color indexed="64"/>
        </right>
        <top style="thin">
          <color indexed="64"/>
        </top>
        <bottom style="thin">
          <color indexed="64"/>
        </bottom>
      </border>
    </odxf>
    <ndxf>
      <font>
        <sz val="10"/>
        <color rgb="FF00B050"/>
        <name val="Times New Roman"/>
        <scheme val="none"/>
      </font>
      <border outline="0">
        <left/>
        <right/>
        <top/>
        <bottom/>
      </border>
    </ndxf>
  </rcc>
  <rcc rId="320" sId="1" odxf="1" dxf="1" numFmtId="4">
    <nc r="E116">
      <v>37.1</v>
    </nc>
    <odxf>
      <font>
        <sz val="10"/>
        <color auto="1"/>
        <name val="Times New Roman"/>
        <scheme val="none"/>
      </font>
    </odxf>
    <ndxf>
      <font>
        <sz val="10"/>
        <color rgb="FF00B050"/>
        <name val="Times New Roman"/>
        <scheme val="none"/>
      </font>
    </ndxf>
  </rcc>
  <rcc rId="321" sId="1" odxf="1" dxf="1" numFmtId="4">
    <nc r="F116">
      <v>37.1</v>
    </nc>
    <odxf>
      <font>
        <sz val="10"/>
        <color auto="1"/>
        <name val="Times New Roman"/>
        <scheme val="none"/>
      </font>
    </odxf>
    <ndxf>
      <font>
        <sz val="10"/>
        <color rgb="FF00B050"/>
        <name val="Times New Roman"/>
        <scheme val="none"/>
      </font>
    </ndxf>
  </rcc>
  <rfmt sheetId="1" sqref="G116"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16"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16"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fmt sheetId="1" sqref="J116" start="0" length="0">
    <dxf>
      <font>
        <sz val="10"/>
        <color rgb="FF00B050"/>
        <name val="Times New Roman"/>
        <scheme val="none"/>
      </font>
      <alignment vertical="center" readingOrder="0"/>
    </dxf>
  </rfmt>
  <rcc rId="322" sId="1" odxf="1" dxf="1">
    <nc r="C117" t="inlineStr">
      <is>
        <t>VĮ LOU</t>
      </is>
    </nc>
    <odxf>
      <font>
        <sz val="10"/>
        <color auto="1"/>
        <name val="Times New Roman"/>
        <scheme val="none"/>
      </font>
    </odxf>
    <ndxf>
      <font>
        <sz val="10"/>
        <color rgb="FF00B050"/>
        <name val="Times New Roman"/>
        <scheme val="none"/>
      </font>
    </ndxf>
  </rcc>
  <rcc rId="323" sId="1" odxf="1" dxf="1">
    <nc r="D117" t="inlineStr">
      <is>
        <t>Vilniaus filialo Naujojo terminalo statyba su būtinąją įranga ir atvykimo terminalo rekonstrukcija; Kauno filialo terminalo plėtra su būtinąja įranga; Palangos filialo kilimo tūpimo tako rekonstrukcija</t>
      </is>
    </nc>
    <odxf>
      <font>
        <sz val="10"/>
        <color auto="1"/>
        <name val="Times New Roman"/>
        <scheme val="none"/>
      </font>
    </odxf>
    <ndxf>
      <font>
        <sz val="10"/>
        <color rgb="FF00B050"/>
        <name val="Times New Roman"/>
        <scheme val="none"/>
      </font>
    </ndxf>
  </rcc>
  <rcc rId="324" sId="1" odxf="1" dxf="1" numFmtId="4">
    <nc r="E117">
      <v>86.5</v>
    </nc>
    <odxf>
      <font>
        <sz val="10"/>
        <color auto="1"/>
        <name val="Times New Roman"/>
        <scheme val="none"/>
      </font>
    </odxf>
    <ndxf>
      <font>
        <sz val="10"/>
        <color rgb="FF00B050"/>
        <name val="Times New Roman"/>
        <scheme val="none"/>
      </font>
    </ndxf>
  </rcc>
  <rcc rId="325" sId="1" odxf="1" dxf="1" numFmtId="4">
    <nc r="F117">
      <v>86.5</v>
    </nc>
    <odxf>
      <font>
        <sz val="10"/>
        <color auto="1"/>
        <name val="Times New Roman"/>
        <scheme val="none"/>
      </font>
    </odxf>
    <ndxf>
      <font>
        <sz val="10"/>
        <color rgb="FF00B050"/>
        <name val="Times New Roman"/>
        <scheme val="none"/>
      </font>
    </ndxf>
  </rcc>
  <rfmt sheetId="1" sqref="G117"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17"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17"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cc rId="326" sId="1" odxf="1" dxf="1">
    <nc r="C118" t="inlineStr">
      <is>
        <t>VĮ VVKD</t>
      </is>
    </nc>
    <odxf>
      <font>
        <sz val="10"/>
        <color auto="1"/>
        <name val="Times New Roman"/>
        <scheme val="none"/>
      </font>
    </odxf>
    <ndxf>
      <font>
        <sz val="10"/>
        <color rgb="FF00B050"/>
        <name val="Times New Roman"/>
        <scheme val="none"/>
      </font>
    </ndxf>
  </rcc>
  <rcc rId="327" sId="1" odxf="1" dxf="1">
    <nc r="D118" t="inlineStr">
      <is>
        <t>Vidaus vandenų kelių ir krantinių infrastruktūra</t>
      </is>
    </nc>
    <odxf>
      <font>
        <sz val="10"/>
        <color auto="1"/>
        <name val="Times New Roman"/>
        <scheme val="none"/>
      </font>
    </odxf>
    <ndxf>
      <font>
        <sz val="10"/>
        <color rgb="FF00B050"/>
        <name val="Times New Roman"/>
        <scheme val="none"/>
      </font>
    </ndxf>
  </rcc>
  <rcc rId="328" sId="1" odxf="1" dxf="1" numFmtId="4">
    <nc r="E118">
      <v>12.3</v>
    </nc>
    <odxf>
      <font>
        <sz val="10"/>
        <color auto="1"/>
        <name val="Times New Roman"/>
        <scheme val="none"/>
      </font>
    </odxf>
    <ndxf>
      <font>
        <sz val="10"/>
        <color rgb="FF00B050"/>
        <name val="Times New Roman"/>
        <scheme val="none"/>
      </font>
    </ndxf>
  </rcc>
  <rcc rId="329" sId="1" odxf="1" dxf="1" numFmtId="4">
    <nc r="F118">
      <v>12.3</v>
    </nc>
    <odxf>
      <font>
        <sz val="10"/>
        <color auto="1"/>
        <name val="Times New Roman"/>
        <scheme val="none"/>
      </font>
    </odxf>
    <ndxf>
      <font>
        <sz val="10"/>
        <color rgb="FF00B050"/>
        <name val="Times New Roman"/>
        <scheme val="none"/>
      </font>
    </ndxf>
  </rcc>
  <rfmt sheetId="1" sqref="G118"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18"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18"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cc rId="330" sId="1" odxf="1" dxf="1">
    <nc r="C119" t="inlineStr">
      <is>
        <t>AB LGI</t>
      </is>
    </nc>
    <odxf>
      <font>
        <sz val="10"/>
        <color auto="1"/>
        <name val="Times New Roman"/>
        <scheme val="none"/>
      </font>
    </odxf>
    <ndxf>
      <font>
        <sz val="10"/>
        <color rgb="FF00B050"/>
        <name val="Times New Roman"/>
        <scheme val="none"/>
      </font>
    </ndxf>
  </rcc>
  <rcc rId="331" sId="1" odxf="1" dxf="1">
    <nc r="D119" t="inlineStr">
      <is>
        <t xml:space="preserve">Geležinkelių transporto aplinkos apsaugos priemonių diegimas, vieno lygio eismo sankirtų eliminavimas, intelektinių transporto sistemų diegimas TEN-T tinkle. </t>
      </is>
    </nc>
    <odxf>
      <font>
        <sz val="10"/>
        <color auto="1"/>
        <name val="Times New Roman"/>
        <scheme val="none"/>
      </font>
    </odxf>
    <ndxf>
      <font>
        <sz val="10"/>
        <color rgb="FF00B050"/>
        <name val="Times New Roman"/>
        <scheme val="none"/>
      </font>
    </ndxf>
  </rcc>
  <rcc rId="332" sId="1" odxf="1" dxf="1" numFmtId="4">
    <nc r="E119">
      <v>13.3</v>
    </nc>
    <odxf>
      <font>
        <sz val="10"/>
        <color auto="1"/>
        <name val="Times New Roman"/>
        <scheme val="none"/>
      </font>
    </odxf>
    <ndxf>
      <font>
        <sz val="10"/>
        <color rgb="FF00B050"/>
        <name val="Times New Roman"/>
        <scheme val="none"/>
      </font>
    </ndxf>
  </rcc>
  <rcc rId="333" sId="1" odxf="1" dxf="1" numFmtId="4">
    <nc r="F119">
      <v>13.3</v>
    </nc>
    <odxf>
      <font>
        <sz val="10"/>
        <color auto="1"/>
        <name val="Times New Roman"/>
        <scheme val="none"/>
      </font>
    </odxf>
    <ndxf>
      <font>
        <sz val="10"/>
        <color rgb="FF00B050"/>
        <name val="Times New Roman"/>
        <scheme val="none"/>
      </font>
    </ndxf>
  </rcc>
  <rfmt sheetId="1" sqref="G119"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19"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19"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cc rId="334" sId="1" odxf="1" dxf="1">
    <nc r="C120" t="inlineStr">
      <is>
        <t>LAKD</t>
      </is>
    </nc>
    <odxf>
      <font>
        <sz val="10"/>
        <color auto="1"/>
        <name val="Times New Roman"/>
        <scheme val="none"/>
      </font>
    </odxf>
    <ndxf>
      <font>
        <sz val="10"/>
        <color rgb="FF00B050"/>
        <name val="Times New Roman"/>
        <scheme val="none"/>
      </font>
    </ndxf>
  </rcc>
  <rcc rId="335" sId="1" odxf="1" dxf="1">
    <nc r="D120" t="inlineStr">
      <is>
        <t>Dinaminis eismo valdymas Via Baltica ir IXB koridoriuje</t>
      </is>
    </nc>
    <odxf>
      <font>
        <sz val="10"/>
        <color auto="1"/>
        <name val="Times New Roman"/>
        <scheme val="none"/>
      </font>
    </odxf>
    <ndxf>
      <font>
        <sz val="10"/>
        <color rgb="FF00B050"/>
        <name val="Times New Roman"/>
        <scheme val="none"/>
      </font>
    </ndxf>
  </rcc>
  <rcc rId="336" sId="1" odxf="1" dxf="1" numFmtId="4">
    <nc r="E120">
      <v>9</v>
    </nc>
    <odxf>
      <font>
        <sz val="10"/>
        <color auto="1"/>
        <name val="Times New Roman"/>
        <scheme val="none"/>
      </font>
    </odxf>
    <ndxf>
      <font>
        <sz val="10"/>
        <color rgb="FF00B050"/>
        <name val="Times New Roman"/>
        <scheme val="none"/>
      </font>
    </ndxf>
  </rcc>
  <rcc rId="337" sId="1" odxf="1" dxf="1" numFmtId="4">
    <nc r="F120">
      <v>9</v>
    </nc>
    <odxf>
      <font>
        <sz val="10"/>
        <color auto="1"/>
        <name val="Times New Roman"/>
        <scheme val="none"/>
      </font>
    </odxf>
    <ndxf>
      <font>
        <sz val="10"/>
        <color rgb="FF00B050"/>
        <name val="Times New Roman"/>
        <scheme val="none"/>
      </font>
    </ndxf>
  </rcc>
  <rfmt sheetId="1" sqref="G120"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20"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20"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cc rId="338" sId="1" odxf="1" dxf="1">
    <nc r="C121" t="inlineStr">
      <is>
        <t>PKPD</t>
      </is>
    </nc>
    <odxf>
      <font>
        <sz val="10"/>
        <color auto="1"/>
        <name val="Times New Roman"/>
        <scheme val="none"/>
      </font>
    </odxf>
    <ndxf>
      <font>
        <sz val="10"/>
        <color rgb="FF00B050"/>
        <name val="Times New Roman"/>
        <scheme val="none"/>
      </font>
    </ndxf>
  </rcc>
  <rcc rId="339" sId="1" odxf="1" dxf="1">
    <nc r="D121" t="inlineStr">
      <is>
        <t>Pasienio kontrolės punktų infrastruktūros pritaikymas Europos Sąjungos atvykimo / išvykimo sistemai</t>
      </is>
    </nc>
    <odxf>
      <font>
        <sz val="10"/>
        <color auto="1"/>
        <name val="Times New Roman"/>
        <scheme val="none"/>
      </font>
    </odxf>
    <ndxf>
      <font>
        <sz val="10"/>
        <color rgb="FF00B050"/>
        <name val="Times New Roman"/>
        <scheme val="none"/>
      </font>
    </ndxf>
  </rcc>
  <rcc rId="340" sId="1" odxf="1" dxf="1" numFmtId="4">
    <nc r="E121">
      <v>9.6</v>
    </nc>
    <odxf>
      <font>
        <sz val="10"/>
        <color auto="1"/>
        <name val="Times New Roman"/>
        <scheme val="none"/>
      </font>
    </odxf>
    <ndxf>
      <font>
        <sz val="10"/>
        <color rgb="FF00B050"/>
        <name val="Times New Roman"/>
        <scheme val="none"/>
      </font>
    </ndxf>
  </rcc>
  <rcc rId="341" sId="1" odxf="1" dxf="1" numFmtId="4">
    <nc r="F121">
      <v>9.6</v>
    </nc>
    <odxf>
      <font>
        <sz val="10"/>
        <color auto="1"/>
        <name val="Times New Roman"/>
        <scheme val="none"/>
      </font>
    </odxf>
    <ndxf>
      <font>
        <sz val="10"/>
        <color rgb="FF00B050"/>
        <name val="Times New Roman"/>
        <scheme val="none"/>
      </font>
    </ndxf>
  </rcc>
  <rfmt sheetId="1" sqref="G121"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H121" start="0" length="0">
    <dxf>
      <font>
        <sz val="10"/>
        <color rgb="FF00B050"/>
        <name val="Times New Roman"/>
        <scheme val="none"/>
      </font>
      <numFmt numFmtId="167" formatCode="[$-10427]#,##0.0"/>
      <fill>
        <patternFill patternType="solid">
          <bgColor theme="0"/>
        </patternFill>
      </fill>
      <alignment horizontal="center" vertical="center" readingOrder="0"/>
      <border outline="0">
        <right style="thin">
          <color indexed="64"/>
        </right>
        <top style="thin">
          <color indexed="64"/>
        </top>
        <bottom style="thin">
          <color indexed="64"/>
        </bottom>
      </border>
    </dxf>
  </rfmt>
  <rfmt sheetId="1" sqref="I121" start="0" length="0">
    <dxf>
      <font>
        <sz val="10"/>
        <color rgb="FF00B050"/>
        <name val="Times New Roman"/>
        <scheme val="none"/>
      </font>
      <alignment horizontal="center" vertical="top" readingOrder="0"/>
      <border outline="0">
        <left style="thin">
          <color indexed="64"/>
        </left>
        <right style="thin">
          <color indexed="64"/>
        </right>
        <top style="thin">
          <color indexed="64"/>
        </top>
        <bottom style="thin">
          <color indexed="64"/>
        </bottom>
      </border>
    </dxf>
  </rfmt>
  <rfmt sheetId="1" sqref="G116"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16"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16" start="0" length="0">
    <dxf>
      <font>
        <sz val="10"/>
        <color auto="1"/>
        <name val="Times New Roman"/>
        <scheme val="none"/>
      </font>
      <alignment horizontal="general" vertical="bottom" readingOrder="0"/>
      <border outline="0">
        <left/>
        <right/>
        <top/>
        <bottom/>
      </border>
    </dxf>
  </rfmt>
  <rfmt sheetId="1" sqref="J116" start="0" length="0">
    <dxf>
      <font>
        <sz val="10"/>
        <color auto="1"/>
        <name val="Times New Roman"/>
        <scheme val="none"/>
      </font>
      <alignment vertical="bottom" readingOrder="0"/>
    </dxf>
  </rfmt>
  <rfmt sheetId="1" sqref="G117"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17"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17" start="0" length="0">
    <dxf>
      <font>
        <sz val="10"/>
        <color auto="1"/>
        <name val="Times New Roman"/>
        <scheme val="none"/>
      </font>
      <alignment horizontal="general" vertical="bottom" readingOrder="0"/>
      <border outline="0">
        <left/>
        <right/>
        <top/>
        <bottom/>
      </border>
    </dxf>
  </rfmt>
  <rfmt sheetId="1" sqref="G118"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18"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18" start="0" length="0">
    <dxf>
      <font>
        <sz val="10"/>
        <color auto="1"/>
        <name val="Times New Roman"/>
        <scheme val="none"/>
      </font>
      <alignment horizontal="general" vertical="bottom" readingOrder="0"/>
      <border outline="0">
        <left/>
        <right/>
        <top/>
        <bottom/>
      </border>
    </dxf>
  </rfmt>
  <rfmt sheetId="1" sqref="G119"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19"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19" start="0" length="0">
    <dxf>
      <font>
        <sz val="10"/>
        <color auto="1"/>
        <name val="Times New Roman"/>
        <scheme val="none"/>
      </font>
      <alignment horizontal="general" vertical="bottom" readingOrder="0"/>
      <border outline="0">
        <left/>
        <right/>
        <top/>
        <bottom/>
      </border>
    </dxf>
  </rfmt>
  <rfmt sheetId="1" sqref="G120"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20"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20" start="0" length="0">
    <dxf>
      <font>
        <sz val="10"/>
        <color auto="1"/>
        <name val="Times New Roman"/>
        <scheme val="none"/>
      </font>
      <alignment horizontal="general" vertical="bottom" readingOrder="0"/>
      <border outline="0">
        <left/>
        <right/>
        <top/>
        <bottom/>
      </border>
    </dxf>
  </rfmt>
  <rfmt sheetId="1" sqref="G121"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H121" start="0" length="0">
    <dxf>
      <font>
        <sz val="10"/>
        <color auto="1"/>
        <name val="Times New Roman"/>
        <scheme val="none"/>
      </font>
      <numFmt numFmtId="166" formatCode="[$-10427]#,##0.00"/>
      <fill>
        <patternFill patternType="none">
          <bgColor indexed="65"/>
        </patternFill>
      </fill>
      <alignment horizontal="general" vertical="bottom" readingOrder="0"/>
      <border outline="0">
        <right/>
        <top/>
        <bottom/>
      </border>
    </dxf>
  </rfmt>
  <rfmt sheetId="1" sqref="I121" start="0" length="0">
    <dxf>
      <font>
        <sz val="10"/>
        <color auto="1"/>
        <name val="Times New Roman"/>
        <scheme val="none"/>
      </font>
      <alignment horizontal="general" vertical="bottom" readingOrder="0"/>
      <border outline="0">
        <left/>
        <right/>
        <top/>
        <bottom/>
      </border>
    </dxf>
  </rfmt>
  <rfmt sheetId="1" sqref="G116" start="0" length="0">
    <dxf>
      <font>
        <sz val="10"/>
        <color rgb="FF00B050"/>
        <name val="Times New Roman"/>
        <scheme val="none"/>
      </font>
      <alignment vertical="top" wrapText="1" readingOrder="0"/>
    </dxf>
  </rfmt>
  <rcc rId="342" sId="1">
    <nc r="G116" t="inlineStr">
      <is>
        <t>Detalizuota (eilutė 115) pagal projektų vykdytojus.</t>
      </is>
    </nc>
  </rcc>
  <rcv guid="{6D0F3C60-08FF-4894-9B0B-92159F9BB511}" action="delete"/>
  <rdn rId="0" localSheetId="1" customView="1" name="Z_6D0F3C60_08FF_4894_9B0B_92159F9BB511_.wvu.PrintArea" hidden="1" oldHidden="1">
    <formula>'1 priedas_Naujos priemonės'!$A$1:$F$151</formula>
    <oldFormula>'1 priedas_Naujos priemonės'!$A$1:$F$151</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priemonės'!$A$6:$H$151</formula>
    <oldFormula>'1 priedas_Naujos priemonės'!$A$6:$H$151</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8" sId="1">
    <oc r="D118" t="inlineStr">
      <is>
        <t>Vidaus vandenų kelių ir krantinių infrastruktūra</t>
      </is>
    </oc>
    <nc r="D118" t="inlineStr">
      <is>
        <t>Vidaus vandens kelių ir krantinių infrastruktūra</t>
      </is>
    </nc>
  </rcc>
  <rcv guid="{6D0F3C60-08FF-4894-9B0B-92159F9BB511}" action="delete"/>
  <rdn rId="0" localSheetId="1" customView="1" name="Z_6D0F3C60_08FF_4894_9B0B_92159F9BB511_.wvu.PrintArea" hidden="1" oldHidden="1">
    <formula>'1 priedas_Naujos priemonės'!$A$1:$F$151</formula>
    <oldFormula>'1 priedas_Naujos priemonės'!$A$1:$F$151</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priemonės'!$A$6:$H$151</formula>
    <oldFormula>'1 priedas_Naujos priemonės'!$A$6:$H$151</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9" sId="1">
    <oc r="D148" t="inlineStr">
      <is>
        <r>
          <t xml:space="preserve">Darnaus judumo priemonių </t>
        </r>
        <r>
          <rPr>
            <sz val="10"/>
            <color rgb="FF00B050"/>
            <rFont val="Times New Roman"/>
            <family val="1"/>
            <charset val="186"/>
          </rPr>
          <t>diegimas</t>
        </r>
        <r>
          <rPr>
            <sz val="10"/>
            <rFont val="Times New Roman"/>
            <family val="1"/>
            <charset val="186"/>
          </rPr>
          <t xml:space="preserve"> </t>
        </r>
        <r>
          <rPr>
            <strike/>
            <sz val="10"/>
            <rFont val="Times New Roman"/>
            <family val="1"/>
            <charset val="186"/>
          </rPr>
          <t>įgyvendinimas mažinant iškastiniu kuru varomų automobilių naudojimą</t>
        </r>
      </is>
    </oc>
    <nc r="D148" t="inlineStr">
      <is>
        <r>
          <t xml:space="preserve">Darnaus judumo priemonių </t>
        </r>
        <r>
          <rPr>
            <sz val="10"/>
            <color rgb="FF00B050"/>
            <rFont val="Times New Roman"/>
            <family val="1"/>
            <charset val="186"/>
          </rPr>
          <t>diegimas</t>
        </r>
      </is>
    </nc>
  </rcc>
  <rcc rId="360" sId="1">
    <oc r="G148" t="inlineStr">
      <is>
        <t xml:space="preserve">Patikslinta, atsižvelgus į SM 2020-06-04 raštą. </t>
      </is>
    </oc>
    <nc r="G148"/>
  </rcc>
  <rfmt sheetId="1" sqref="D148" start="0" length="2147483647">
    <dxf>
      <font>
        <color auto="1"/>
      </font>
    </dxf>
  </rfmt>
  <rcc rId="361" sId="1">
    <oc r="C115" t="inlineStr">
      <is>
        <t>SM</t>
      </is>
    </oc>
    <nc r="C115"/>
  </rcc>
  <rcc rId="362" sId="1">
    <oc r="D115" t="inlineStr">
      <is>
        <t>Susisiekimo infrastruktūra: Klaipėdos valstybiniame jūrų uoste, Lietuvos oro uostuose, Vidaus vandens kelių ir krantinių infrastruktūra,  geležinkelių infrastruktūra, dinaminio eismo valdymo sistema Via Baltica kelyje, Pasienio kontrolės punktų infrastruktūros pritaikymas ES atvykimo / išvykimo sistemai</t>
      </is>
    </oc>
    <nc r="D115"/>
  </rcc>
  <rcc rId="363" sId="1" numFmtId="4">
    <oc r="E115">
      <v>167.8</v>
    </oc>
    <nc r="E115"/>
  </rcc>
  <rcc rId="364" sId="1" numFmtId="4">
    <oc r="F115">
      <v>167.8</v>
    </oc>
    <nc r="F115"/>
  </rcc>
  <rcc rId="365" sId="1" odxf="1" dxf="1">
    <oc r="B115" t="inlineStr">
      <is>
        <r>
          <t xml:space="preserve">4.3. Verslui aktualios infrastruktūros šalies viduje gerinimas
</t>
        </r>
        <r>
          <rPr>
            <i/>
            <sz val="10"/>
            <rFont val="Times New Roman"/>
            <family val="1"/>
            <charset val="186"/>
          </rPr>
          <t xml:space="preserve">Investuojama į verslui aktualią infrastruktūrą šalies viduje (pvz., keliai, vedantys į teritorijas, kuriose kuriamos darbo vietos).
</t>
        </r>
      </is>
    </oc>
    <nc r="B115" t="inlineStr">
      <is>
        <t xml:space="preserve">
</t>
      </is>
    </nc>
    <odxf>
      <font>
        <i val="0"/>
        <sz val="10"/>
        <color auto="1"/>
        <name val="Times New Roman"/>
        <scheme val="none"/>
      </font>
    </odxf>
    <ndxf>
      <font>
        <i/>
        <sz val="10"/>
        <color auto="1"/>
        <name val="Times New Roman"/>
        <scheme val="none"/>
      </font>
    </ndxf>
  </rcc>
  <rcc rId="366" sId="1">
    <nc r="B116" t="inlineStr">
      <is>
        <t>4.3. Verslui aktualios infrastruktūros šalies viduje gerinimas
Investuojama į verslui aktualią infrastruktūrą šalies viduje (pvz., keliai, vedantys į teritorijas, kuriose kuriamos darbo vietos).</t>
      </is>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72" sId="1" ref="A115:XFD115" action="deleteRow">
    <rfmt sheetId="1" xfDxf="1" sqref="A115:XFD115" start="0" length="0">
      <dxf>
        <font>
          <sz val="10"/>
          <color auto="1"/>
          <name val="Times New Roman"/>
          <scheme val="none"/>
        </font>
      </dxf>
    </rfmt>
    <rfmt sheetId="1" sqref="A115" start="0" length="0">
      <dxf>
        <font>
          <b/>
          <sz val="10"/>
          <color auto="1"/>
          <name val="Times New Roman"/>
          <scheme val="none"/>
        </font>
        <fill>
          <patternFill patternType="solid">
            <bgColor rgb="FF216928"/>
          </patternFill>
        </fill>
        <alignment vertical="center" readingOrder="0"/>
        <border outline="0">
          <left style="thin">
            <color indexed="64"/>
          </left>
          <right style="thin">
            <color indexed="64"/>
          </right>
        </border>
      </dxf>
    </rfmt>
    <rcc rId="0" sId="1" dxf="1">
      <nc r="B115" t="inlineStr">
        <is>
          <t xml:space="preserve">
</t>
        </is>
      </nc>
      <ndxf>
        <font>
          <i/>
          <sz val="10"/>
          <color auto="1"/>
          <name val="Times New Roman"/>
          <scheme val="none"/>
        </font>
        <alignment vertical="top" wrapText="1" readingOrder="0"/>
        <border outline="0">
          <left style="thin">
            <color indexed="64"/>
          </left>
          <right style="thin">
            <color indexed="64"/>
          </right>
          <top style="thin">
            <color indexed="64"/>
          </top>
        </border>
      </ndxf>
    </rcc>
    <rfmt sheetId="1" sqref="C115" start="0" length="0">
      <dxf>
        <fill>
          <patternFill patternType="solid">
            <bgColor theme="0"/>
          </patternFill>
        </fill>
        <alignment vertical="top" wrapText="1" readingOrder="0"/>
        <border outline="0">
          <right style="thin">
            <color indexed="64"/>
          </right>
          <bottom style="thin">
            <color indexed="64"/>
          </bottom>
        </border>
      </dxf>
    </rfmt>
    <rfmt sheetId="1" sqref="D115" start="0" length="0">
      <dxf>
        <alignment vertical="top" wrapText="1" readingOrder="0"/>
        <border outline="0">
          <left style="thin">
            <color indexed="64"/>
          </left>
          <right style="thin">
            <color indexed="64"/>
          </right>
          <top style="thin">
            <color indexed="64"/>
          </top>
          <bottom style="thin">
            <color indexed="64"/>
          </bottom>
        </border>
      </dxf>
    </rfmt>
    <rfmt sheetId="1" sqref="E115" start="0" length="0">
      <dxf>
        <numFmt numFmtId="166"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1" sqref="F115" start="0" length="0">
      <dxf>
        <numFmt numFmtId="166" formatCode="[$-10427]#,##0.0"/>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r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3" sId="1">
    <oc r="G115" t="inlineStr">
      <is>
        <t>Detalizuota (eilutė 115) pagal projektų vykdytojus.</t>
      </is>
    </oc>
    <nc r="G115"/>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4" sId="1">
    <oc r="C115" t="inlineStr">
      <is>
        <t>VĮ KVJUD</t>
      </is>
    </oc>
    <nc r="C115" t="inlineStr">
      <is>
        <t>SM/VĮ KVJUD</t>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5" sId="1">
    <oc r="C120" t="inlineStr">
      <is>
        <t>PKPD</t>
      </is>
    </oc>
    <nc r="C120" t="inlineStr">
      <is>
        <t>SM/PKPD</t>
      </is>
    </nc>
  </rcc>
  <rcc rId="376" sId="1">
    <oc r="C119" t="inlineStr">
      <is>
        <t>LAKD</t>
      </is>
    </oc>
    <nc r="C119" t="inlineStr">
      <is>
        <t>SM/LAKD</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7" sId="1">
    <oc r="C116" t="inlineStr">
      <is>
        <t>VĮ LOU</t>
      </is>
    </oc>
    <nc r="C116" t="inlineStr">
      <is>
        <t>SM/VĮ LOU</t>
      </is>
    </nc>
  </rcc>
  <rcc rId="378" sId="1">
    <oc r="C117" t="inlineStr">
      <is>
        <t>VĮ VVKD</t>
      </is>
    </oc>
    <nc r="C117" t="inlineStr">
      <is>
        <t>SM/VĮ VVKD</t>
      </is>
    </nc>
  </rcc>
  <rcc rId="379" sId="1">
    <oc r="C118" t="inlineStr">
      <is>
        <t>AB LGI</t>
      </is>
    </oc>
    <nc r="C118" t="inlineStr">
      <is>
        <t>SM/AB LGI</t>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15:F122" start="0" length="2147483647">
    <dxf>
      <font>
        <color auto="1"/>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 sId="2">
    <oc r="D24" t="inlineStr">
      <is>
        <t>09.2.1-ESFA-V-726</t>
      </is>
    </oc>
    <nc r="D24" t="inlineStr">
      <is>
        <t>09.2.1-ESFA-V-726 "Ugdymo turinio tobulinimas ir naujų mokymo organizavimo formų kūrimas ir diegimas"</t>
      </is>
    </nc>
  </rcc>
  <rcc rId="36" sId="2">
    <oc r="D25" t="inlineStr">
      <is>
        <t>09.2.1-ESFA-V-727</t>
      </is>
    </oc>
    <nc r="D25" t="inlineStr">
      <is>
        <t xml:space="preserve">09.2.1-ESFA-V-727 „Mokytojų ir kitų švietimo sistemos darbuotojų kvalifikacijos tobulinimas“ </t>
      </is>
    </nc>
  </rcc>
  <rcc rId="37" sId="2">
    <oc r="D26" t="inlineStr">
      <is>
        <t>09.2.1-ESFA-V-728</t>
      </is>
    </oc>
    <nc r="D26" t="inlineStr">
      <is>
        <t xml:space="preserve">09.2.1-ESFA-V-728 „Ikimokyklinio ir bendrojo ugdymo mokyklų veiklos tobulinimas“ </t>
      </is>
    </nc>
  </rcc>
  <rcc rId="38" sId="2">
    <oc r="D27" t="inlineStr">
      <is>
        <t>09.2.1-ESFA-V-719</t>
      </is>
    </oc>
    <nc r="D27" t="inlineStr">
      <is>
        <t>09.2.1-ESFA-V-719 „Kokybės krepšelis“</t>
      </is>
    </nc>
  </rcc>
  <rcc rId="39" sId="2">
    <oc r="D28" t="inlineStr">
      <is>
        <t>09.2.2-ESFA-V-707</t>
      </is>
    </oc>
    <nc r="D28" t="inlineStr">
      <is>
        <t>09.2.2-ESFA-V-707 "Asmenų, turinčių specialiųjų ugdymosi poreikių, galimybių mokytis gerinimas“</t>
      </is>
    </nc>
  </rcc>
  <rcc rId="40" sId="2">
    <oc r="D29" t="inlineStr">
      <is>
        <t>09.2.2-ESFA-V-729</t>
      </is>
    </oc>
    <nc r="D29" t="inlineStr">
      <is>
        <t>09.2.2-ESFA-V-729Neformaliojo vaikų švietimo įvairovės ir prieinamumo didinimas</t>
      </is>
    </nc>
  </rcc>
  <rcc rId="41" sId="2">
    <oc r="D29" t="inlineStr">
      <is>
        <t>09.2.2-ESFA-V-729Neformaliojo vaikų švietimo įvairovės ir prieinamumo didinimas</t>
      </is>
    </oc>
    <nc r="D29" t="inlineStr">
      <is>
        <t>09.2.2-ESFA-V-729 "Neformaliojo vaikų švietimo įvairovės ir prieinamumo didinimas"</t>
      </is>
    </nc>
  </rcc>
  <rcc rId="42" sId="2">
    <oc r="D30" t="inlineStr">
      <is>
        <t>09.2.2-ESFA-K-730</t>
      </is>
    </oc>
    <nc r="D30" t="inlineStr">
      <is>
        <t>09.2.2-ESFA-K-730 "Mokyklų pažangos skatinimas"</t>
      </is>
    </nc>
  </rcc>
  <rcc rId="43" sId="2">
    <oc r="D31" t="inlineStr">
      <is>
        <t>09.3.1-ESFA-K-731</t>
      </is>
    </oc>
    <nc r="D31" t="inlineStr">
      <is>
        <t>09.3.1-ESFA-K-731 "Studijų kokybės gerinimas"</t>
      </is>
    </nc>
  </rcc>
  <rcc rId="44" sId="2">
    <oc r="D32" t="inlineStr">
      <is>
        <t>09.3.1-ESFA-V-708</t>
      </is>
    </oc>
    <nc r="D32" t="inlineStr">
      <is>
        <t>09.3.1-ESFA-V-708 "Studijų prieinamumo didinimas"</t>
      </is>
    </nc>
  </rcc>
  <rcc rId="45" sId="2">
    <oc r="D33" t="inlineStr">
      <is>
        <t>09.3.1-ESFA-V-709</t>
      </is>
    </oc>
    <nc r="D33" t="inlineStr">
      <is>
        <t>09.3.1-ESFA-V-709 "Studijų tarptautiškumo didinimas"</t>
      </is>
    </nc>
  </rcc>
  <rcc rId="46" sId="2">
    <oc r="D34" t="inlineStr">
      <is>
        <t>09.3.1-ESFA-V-732</t>
      </is>
    </oc>
    <nc r="D34" t="inlineStr">
      <is>
        <t>09.3.1-ESFA-V-732 "Studijų sistemos tobulinimas"</t>
      </is>
    </nc>
  </rcc>
  <rcc rId="47" sId="2">
    <oc r="D35" t="inlineStr">
      <is>
        <t>09.3.1-ESFA-V-738</t>
      </is>
    </oc>
    <nc r="D35" t="inlineStr">
      <is>
        <t>09.3.1-ESFA-V-738 "Aukštųjų mokyklų tinklo tobulinimas"</t>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0" sId="1">
    <oc r="D110" t="inlineStr">
      <is>
        <t xml:space="preserve">Investuojama į šalies susisiekimo su tikslinėmis šalimis gerinimą, ypatingą dėmesį skiriant šalies pasiekiamumui oru ir virtualios aviakompanijos įkūrimas </t>
      </is>
    </oc>
    <nc r="D110" t="inlineStr">
      <is>
        <r>
          <t xml:space="preserve">Investuojama į šalies susisiekimo su tikslinėmis šalimis gerinimą, ypatingą dėmesį skiriant šalies pasiekiamumui oru </t>
        </r>
        <r>
          <rPr>
            <sz val="10"/>
            <color rgb="FF00B050"/>
            <rFont val="Times New Roman"/>
            <family val="1"/>
            <charset val="186"/>
          </rPr>
          <t>(esamų skrydžių krypčių atkūrimas, naujų pritraukimas ir vystymas).</t>
        </r>
      </is>
    </nc>
  </rcc>
  <rcv guid="{6D0F3C60-08FF-4894-9B0B-92159F9BB511}" action="delete"/>
  <rdn rId="0" localSheetId="1" customView="1" name="Z_6D0F3C60_08FF_4894_9B0B_92159F9BB511_.wvu.PrintArea" hidden="1" oldHidden="1">
    <formula>'1 priedas_Naujos priemonės'!$A$1:$F$150</formula>
    <oldFormula>'1 priedas_Naujos priemonės'!$A$1:$F$150</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priemonės'!$A$6:$H$150</formula>
    <oldFormula>'1 priedas_Naujos priemonės'!$A$6:$H$150</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6" sId="1" numFmtId="4">
    <oc r="E42">
      <v>1.5</v>
    </oc>
    <nc r="E42">
      <v>2.1</v>
    </nc>
  </rcc>
  <rcc rId="387" sId="1" numFmtId="4">
    <oc r="F42">
      <v>1.5</v>
    </oc>
    <nc r="F42">
      <v>2.1</v>
    </nc>
  </rcc>
  <rcv guid="{42998BAC-B025-4460-9ED7-BAECFB005D31}" action="delete"/>
  <rdn rId="0" localSheetId="1" customView="1" name="Z_42998BAC_B025_4460_9ED7_BAECFB005D31_.wvu.PrintArea" hidden="1" oldHidden="1">
    <formula>'1 priedas_Naujos priemonės'!$A$1:$F$150</formula>
    <oldFormula>'1 priedas_Naujos priemonės'!$A$1:$F$150</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priemonės'!$A$6:$H$150</formula>
    <oldFormula>'1 priedas_Naujos priemonės'!$A$6:$H$150</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3" sId="1" numFmtId="4">
    <oc r="F60">
      <v>82</v>
    </oc>
    <nc r="F60">
      <v>81</v>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4" sId="1" numFmtId="4">
    <oc r="E145">
      <v>9</v>
    </oc>
    <nc r="E145">
      <v>11</v>
    </nc>
  </rcc>
  <rcc rId="395" sId="1" numFmtId="4">
    <oc r="F145">
      <v>9</v>
    </oc>
    <nc r="F145">
      <v>11</v>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6" sId="1" numFmtId="4">
    <oc r="E29">
      <v>5.9</v>
    </oc>
    <nc r="E29">
      <v>5.8</v>
    </nc>
  </rcc>
  <rcc rId="397" sId="1" numFmtId="4">
    <oc r="F29">
      <v>5.9</v>
    </oc>
    <nc r="F29">
      <v>5.8</v>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8" sId="2">
    <oc r="D139" t="inlineStr">
      <is>
        <t>04.5.1-TID-K-519 "Viešojo transporto paslaugų prieinamumo didinimas"</t>
      </is>
    </oc>
    <nc r="D139"/>
  </rcc>
  <rcc rId="399" sId="2">
    <oc r="D135" t="inlineStr">
      <is>
        <t>04.5.1-TID-V-513 "Darnaus judumo sistemų kūrimas"</t>
      </is>
    </oc>
    <nc r="D135"/>
  </rcc>
  <rcc rId="400" sId="2">
    <oc r="D150" t="inlineStr">
      <is>
        <t>06.1.1-TID-V-502 "Miestų aplinkkelių tiesimas"</t>
      </is>
    </oc>
    <nc r="D150"/>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1" sId="1" numFmtId="4">
    <oc r="E102">
      <v>32.700000000000003</v>
    </oc>
    <nc r="E102">
      <v>29.7</v>
    </nc>
  </rcc>
  <rcc rId="402" sId="1" numFmtId="4">
    <oc r="F102">
      <v>32.700000000000003</v>
    </oc>
    <nc r="F102">
      <v>29.7</v>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D0F3C60-08FF-4894-9B0B-92159F9BB511}" action="delete"/>
  <rdn rId="0" localSheetId="1" customView="1" name="Z_6D0F3C60_08FF_4894_9B0B_92159F9BB511_.wvu.PrintArea" hidden="1" oldHidden="1">
    <formula>'1 priedas_Naujos priemonės'!$A$1:$F$150</formula>
    <oldFormula>'1 priedas_Naujos priemonės'!$A$1:$F$150</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priemonės'!$A$6:$H$150</formula>
    <oldFormula>'1 priedas_Naujos priemonės'!$A$6:$H$150</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08" sId="1" ref="A88:XFD88" action="insertRow"/>
  <rcc rId="409" sId="1">
    <nc r="C88" t="inlineStr">
      <is>
        <t>ŠMSM</t>
      </is>
    </nc>
  </rcc>
  <rcc rId="410" sId="1">
    <nc r="D88" t="inlineStr">
      <is>
        <t>Gyvybės mokslų technologijų inovacijų kūrimo, prototipavimo  bei  gyvybės mokslų pramonės specialistų rengimo instrumentinės infrastruktūros sukūrimas</t>
      </is>
    </nc>
  </rcc>
  <rcc rId="411" sId="1" numFmtId="4">
    <nc r="E88">
      <v>4</v>
    </nc>
  </rcc>
  <rcc rId="412" sId="1" numFmtId="4">
    <nc r="F88">
      <v>4</v>
    </nc>
  </rc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1" xfDxf="1" dxf="1">
    <oc r="D49" t="inlineStr">
      <is>
        <t>Smulkių ir vidutinių įmonių veiklos pagrindinių apskaitos procesų skaitmenizavimas – EuroConnector</t>
      </is>
    </oc>
    <nc r="D49" t="inlineStr">
      <is>
        <t>Realaus laiko skaitmeninių finansinių dokumentų mainų ekosistema (e-sąskaita ir  EuroConnector)</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c rId="419" sId="1" numFmtId="4">
    <oc r="E49">
      <v>0.5</v>
    </oc>
    <nc r="E49">
      <v>2.5</v>
    </nc>
  </rcc>
  <rcc rId="420" sId="1" numFmtId="4">
    <oc r="F49">
      <v>0.5</v>
    </oc>
    <nc r="F49">
      <v>2.5</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2">
    <oc r="D36" t="inlineStr">
      <is>
        <t>09.3.2-ESFA-V-710</t>
      </is>
    </oc>
    <nc r="D36" t="inlineStr">
      <is>
        <t>09.3.2-ESFA-V-710 "Steb4senos, i6orinio vertinimo stiprinimas ir kvalifikacijų pripažinimas"</t>
      </is>
    </nc>
  </rcc>
  <rcc rId="49" sId="2">
    <oc r="D37" t="inlineStr">
      <is>
        <t>09.3.3-ESFA-V-711</t>
      </is>
    </oc>
    <nc r="D37" t="inlineStr">
      <is>
        <t>09.3.3-ESFA-V-711 "Mokslininkų ir kitų tyrėjų gebėjimų stiprinimas“</t>
      </is>
    </nc>
  </rcc>
  <rcc rId="50" sId="2">
    <oc r="D38" t="inlineStr">
      <is>
        <t>09.3.3-LMT-K-712</t>
      </is>
    </oc>
    <nc r="D38" t="inlineStr">
      <is>
        <t xml:space="preserve">09.3.3-LMT-K-712 „Mokslininkų, kitų tyrėjų, studentų mokslinės kompetencijos ugdymas per praktinę mokslinę veiklą“ </t>
      </is>
    </nc>
  </rcc>
  <rcv guid="{7CE4E34D-E99F-42AF-A4B6-46D9B68D626C}" action="delete"/>
  <rdn rId="0" localSheetId="1" customView="1" name="Z_7CE4E34D_E99F_42AF_A4B6_46D9B68D626C_.wvu.FilterData" hidden="1" oldHidden="1">
    <formula>'1 priedas_Naujos priemonės'!$A$6:$H$146</formula>
    <oldFormula>'1 priedas_Naujos priemonės'!$A$6:$H$146</oldFormula>
  </rdn>
  <rcv guid="{7CE4E34D-E99F-42AF-A4B6-46D9B68D626C}"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21" sId="1" ref="A104:XFD104" action="insertRow"/>
  <rcc rId="422" sId="1">
    <nc r="C104" t="inlineStr">
      <is>
        <t>SAM</t>
      </is>
    </nc>
  </rcc>
  <rcc rId="423" sId="1" xfDxf="1" dxf="1">
    <nc r="D104" t="inlineStr">
      <is>
        <t>Sveikatos priežiūros kokybės ir prieinamumo gerinimas tikslinėms gyventojų grupėms įgyvendinant inovatyvius ir efektyvius sveikatos priežiūros modelius</t>
      </is>
    </nc>
    <ndxf>
      <font>
        <sz val="10"/>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cc rId="424" sId="1" numFmtId="4">
    <nc r="E104">
      <v>8</v>
    </nc>
  </rcc>
  <rcc rId="425" sId="1" numFmtId="4">
    <nc r="F104">
      <v>8</v>
    </nc>
  </rcc>
  <rdn rId="0" localSheetId="1" customView="1" name="Z_C3CC6BFF_8935_4E16_8CA0_F958777085F2_.wvu.PrintArea" hidden="1" oldHidden="1">
    <formula>'1 priedas_Naujos priemonės'!$A$1:$F$152</formula>
  </rdn>
  <rdn rId="0" localSheetId="1" customView="1" name="Z_C3CC6BFF_8935_4E16_8CA0_F958777085F2_.wvu.PrintTitles" hidden="1" oldHidden="1">
    <formula>'1 priedas_Naujos priemonės'!$6:$6</formula>
  </rdn>
  <rdn rId="0" localSheetId="1" customView="1" name="Z_C3CC6BFF_8935_4E16_8CA0_F958777085F2_.wvu.FilterData" hidden="1" oldHidden="1">
    <formula>'1 priedas_Naujos priemonės'!$A$6:$H$152</formula>
  </rdn>
  <rdn rId="0" localSheetId="2" customView="1" name="Z_C3CC6BFF_8935_4E16_8CA0_F958777085F2_.wvu.PrintArea" hidden="1" oldHidden="1">
    <formula>'2 priedas_Suplanuotos priemonės'!$A$1:$E$210</formula>
  </rdn>
  <rdn rId="0" localSheetId="2" customView="1" name="Z_C3CC6BFF_8935_4E16_8CA0_F958777085F2_.wvu.PrintTitles" hidden="1" oldHidden="1">
    <formula>'2 priedas_Suplanuotos priemonės'!$4:$4</formula>
  </rdn>
  <rcv guid="{C3CC6BFF-8935-4E16-8CA0-F958777085F2}"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1" sId="1">
    <oc r="C117" t="inlineStr">
      <is>
        <t>SM/VĮ KVJUD</t>
      </is>
    </oc>
    <nc r="C117" t="inlineStr">
      <is>
        <t>SM</t>
      </is>
    </nc>
  </rcc>
  <rcc rId="432" sId="1">
    <oc r="C118" t="inlineStr">
      <is>
        <t>SM/VĮ LOU</t>
      </is>
    </oc>
    <nc r="C118" t="inlineStr">
      <is>
        <t>SM</t>
      </is>
    </nc>
  </rcc>
  <rcc rId="433" sId="1">
    <oc r="C119" t="inlineStr">
      <is>
        <t>SM/VĮ VVKD</t>
      </is>
    </oc>
    <nc r="C119" t="inlineStr">
      <is>
        <t>SM</t>
      </is>
    </nc>
  </rcc>
  <rcc rId="434" sId="1">
    <oc r="C120" t="inlineStr">
      <is>
        <t>SM/AB LGI</t>
      </is>
    </oc>
    <nc r="C120" t="inlineStr">
      <is>
        <t>SM</t>
      </is>
    </nc>
  </rcc>
  <rcc rId="435" sId="1">
    <oc r="C121" t="inlineStr">
      <is>
        <t>SM/LAKD</t>
      </is>
    </oc>
    <nc r="C121" t="inlineStr">
      <is>
        <t>SM</t>
      </is>
    </nc>
  </rcc>
  <rcc rId="436" sId="1">
    <oc r="C122" t="inlineStr">
      <is>
        <t>SM/PKPD</t>
      </is>
    </oc>
    <nc r="C122" t="inlineStr">
      <is>
        <t>SM</t>
      </is>
    </nc>
  </rcc>
  <rcv guid="{6D0F3C60-08FF-4894-9B0B-92159F9BB511}" action="delete"/>
  <rdn rId="0" localSheetId="1" customView="1" name="Z_6D0F3C60_08FF_4894_9B0B_92159F9BB511_.wvu.PrintArea" hidden="1" oldHidden="1">
    <formula>'1 priedas_Naujos priemonės'!$A$1:$F$152</formula>
    <oldFormula>'1 priedas_Naujos priemonės'!$A$1:$F$152</oldFormula>
  </rdn>
  <rdn rId="0" localSheetId="1" customView="1" name="Z_6D0F3C60_08FF_4894_9B0B_92159F9BB511_.wvu.PrintTitles" hidden="1" oldHidden="1">
    <formula>'1 priedas_Naujos priemonės'!$6:$6</formula>
    <oldFormula>'1 priedas_Naujos priemonės'!$6:$6</oldFormula>
  </rdn>
  <rdn rId="0" localSheetId="1" customView="1" name="Z_6D0F3C60_08FF_4894_9B0B_92159F9BB511_.wvu.FilterData" hidden="1" oldHidden="1">
    <formula>'1 priedas_Naujos priemonės'!$A$6:$H$152</formula>
    <oldFormula>'1 priedas_Naujos priemonės'!$A$6:$H$152</oldFormula>
  </rdn>
  <rdn rId="0" localSheetId="2" customView="1" name="Z_6D0F3C60_08FF_4894_9B0B_92159F9BB511_.wvu.PrintArea" hidden="1" oldHidden="1">
    <formula>'2 priedas_Suplanuotos priemonės'!$A$1:$E$210</formula>
    <oldFormula>'2 priedas_Suplanuotos priemonės'!$A$1:$E$210</oldFormula>
  </rdn>
  <rdn rId="0" localSheetId="2" customView="1" name="Z_6D0F3C60_08FF_4894_9B0B_92159F9BB511_.wvu.PrintTitles" hidden="1" oldHidden="1">
    <formula>'2 priedas_Suplanuotos priemonės'!$4:$4</formula>
    <oldFormula>'2 priedas_Suplanuotos priemonės'!$4:$4</oldFormula>
  </rdn>
  <rcv guid="{6D0F3C60-08FF-4894-9B0B-92159F9BB511}"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2" sId="2" numFmtId="34">
    <oc r="E7">
      <v>288.7459522024601</v>
    </oc>
    <nc r="E7">
      <f>SUM(E8:E47)</f>
    </nc>
  </rcc>
  <rcc rId="443" sId="2" numFmtId="34">
    <oc r="E48">
      <v>44.499999999999993</v>
    </oc>
    <nc r="E48">
      <f>SUM(E49:E51)</f>
    </nc>
  </rcc>
  <rcc rId="444" sId="2" numFmtId="34">
    <oc r="E52">
      <v>45.9</v>
    </oc>
    <nc r="E52">
      <f>SUM(E53:E55)</f>
    </nc>
  </rcc>
  <rcc rId="445" sId="2" numFmtId="34">
    <oc r="E57">
      <v>443.12217952581568</v>
    </oc>
    <nc r="E57">
      <f>SUM(E58:E87)</f>
    </nc>
  </rcc>
  <rfmt sheetId="2" sqref="B90" start="0" length="2147483647">
    <dxf>
      <font>
        <color auto="1"/>
      </font>
    </dxf>
  </rfmt>
  <rcc rId="446" sId="2" numFmtId="34">
    <oc r="E88">
      <v>450.5</v>
    </oc>
    <nc r="E88">
      <f>SUM(E89:E95)</f>
    </nc>
  </rcc>
  <rcc rId="447" sId="2" numFmtId="34">
    <oc r="E96">
      <v>234.38000000000002</v>
    </oc>
    <nc r="E96">
      <f>SUM(E97:E106)</f>
    </nc>
  </rcc>
  <rcc rId="448" sId="2" numFmtId="34">
    <oc r="E108">
      <v>400.85244040589794</v>
    </oc>
    <nc r="E108">
      <f>SUM(E109:E130)</f>
    </nc>
  </rcc>
  <rcc rId="449" sId="2" numFmtId="34">
    <oc r="E134">
      <v>480.34198500000008</v>
    </oc>
    <nc r="E134">
      <f>SUM(E135:E157)</f>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0" sId="2" numFmtId="34">
    <oc r="E158">
      <v>1000.1800000000001</v>
    </oc>
    <nc r="E158">
      <f>SUM(E159:E166)</f>
    </nc>
  </rcc>
  <rcc rId="451" sId="2" numFmtId="34">
    <oc r="E167">
      <v>199.768</v>
    </oc>
    <nc r="E167">
      <f>SUM(E168:E173)</f>
    </nc>
  </rcc>
  <rcc rId="452" sId="2" numFmtId="34">
    <oc r="E175">
      <v>242.185339084708</v>
    </oc>
    <nc r="E175">
      <f>SUM(E176:E195)</f>
    </nc>
  </rcc>
  <rcc rId="453" sId="2" numFmtId="34">
    <oc r="E196">
      <v>211.29999999999995</v>
    </oc>
    <nc r="E196">
      <f>SUM(E197:E203)</f>
    </nc>
  </rcc>
  <rcc rId="454" sId="2" numFmtId="34">
    <oc r="E204">
      <v>113.828</v>
    </oc>
    <nc r="E204">
      <f>SUM(E205:E209)</f>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F1048576">
    <dxf>
      <numFmt numFmtId="165" formatCode="[$-10427]#,##0.00"/>
    </dxf>
  </rfmt>
  <rfmt sheetId="1" sqref="E1:F1048576">
    <dxf>
      <numFmt numFmtId="166" formatCode="[$-10427]#,##0.0"/>
    </dxf>
  </rfmt>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font>
        <color auto="1"/>
      </font>
    </dxf>
  </rfmt>
  <rfmt sheetId="2" sqref="A1:XFD1048576" start="0" length="2147483647">
    <dxf>
      <font>
        <color auto="1"/>
      </font>
    </dxf>
  </rfmt>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5" sId="1">
    <oc r="D110" t="inlineStr">
      <is>
        <t>Žmogiškųjų išteklių, būtinų Gyvybės mokslų pramonės plėtrai, bazės sukūrimas 2020-2021 m.</t>
      </is>
    </oc>
    <nc r="D110" t="inlineStr">
      <is>
        <t>Gyvybės mokslų technologijų inovacijų kūrimo, prototipavimo  bei  gyvybės mokslų pramonės specialistų rengimo instrumentinės infrastruktūros sukūrimas</t>
      </is>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56" sId="1" ref="A110:XFD110" action="deleteRow">
    <undo index="0" exp="area" dr="F60:F110" r="F59" sId="1"/>
    <undo index="0" exp="area" dr="E60:E110" r="E59" sId="1"/>
    <rfmt sheetId="1" xfDxf="1" sqref="A110:XFD110" start="0" length="0">
      <dxf>
        <font>
          <sz val="10"/>
          <color auto="1"/>
          <name val="Times New Roman"/>
          <scheme val="none"/>
        </font>
      </dxf>
    </rfmt>
    <rfmt sheetId="1" sqref="A110" start="0" length="0">
      <dxf>
        <font>
          <b/>
          <sz val="10"/>
          <color auto="1"/>
          <name val="Times New Roman"/>
          <scheme val="none"/>
        </font>
        <fill>
          <patternFill patternType="solid">
            <bgColor theme="5"/>
          </patternFill>
        </fill>
        <alignment vertical="center" readingOrder="0"/>
        <border outline="0">
          <left style="thin">
            <color indexed="64"/>
          </left>
          <right style="thin">
            <color indexed="64"/>
          </right>
        </border>
      </dxf>
    </rfmt>
    <rfmt sheetId="1" sqref="B110" start="0" length="0">
      <dxf>
        <alignment vertical="top" wrapText="1" readingOrder="0"/>
        <border outline="0">
          <right style="thin">
            <color indexed="64"/>
          </right>
        </border>
      </dxf>
    </rfmt>
    <rcc rId="0" sId="1" dxf="1">
      <nc r="C110" t="inlineStr">
        <is>
          <t>ŠMSM</t>
        </is>
      </nc>
      <ndxf>
        <fill>
          <patternFill patternType="solid">
            <bgColor theme="0"/>
          </patternFill>
        </fill>
        <alignment vertical="top" readingOrder="0"/>
        <border outline="0">
          <right style="thin">
            <color indexed="64"/>
          </right>
        </border>
      </ndxf>
    </rcc>
    <rcc rId="0" sId="1" dxf="1">
      <nc r="D110" t="inlineStr">
        <is>
          <t>Gyvybės mokslų technologijų inovacijų kūrimo, prototipavimo  bei  gyvybės mokslų pramonės specialistų rengimo instrumentinės infrastruktūros sukūrimas</t>
        </is>
      </nc>
      <ndxf>
        <alignment vertical="top" wrapText="1" readingOrder="0"/>
        <border outline="0">
          <left style="thin">
            <color indexed="64"/>
          </left>
          <right style="thin">
            <color indexed="64"/>
          </right>
        </border>
      </ndxf>
    </rcc>
    <rcc rId="0" sId="1" dxf="1" numFmtId="4">
      <nc r="E110">
        <v>4</v>
      </nc>
      <ndxf>
        <numFmt numFmtId="166" formatCode="[$-10427]#,##0.0"/>
        <fill>
          <patternFill patternType="solid">
            <bgColor theme="0"/>
          </patternFill>
        </fill>
        <alignment horizontal="center" vertical="center" readingOrder="0"/>
        <border outline="0">
          <left style="thin">
            <color indexed="64"/>
          </left>
          <right style="thin">
            <color indexed="64"/>
          </right>
        </border>
      </ndxf>
    </rcc>
    <rcc rId="0" sId="1" dxf="1" numFmtId="4">
      <nc r="F110">
        <v>4</v>
      </nc>
      <ndxf>
        <numFmt numFmtId="166" formatCode="[$-10427]#,##0.0"/>
        <fill>
          <patternFill patternType="solid">
            <bgColor theme="0"/>
          </patternFill>
        </fill>
        <alignment horizontal="center" vertical="center" readingOrder="0"/>
        <border outline="0">
          <left style="thin">
            <color indexed="64"/>
          </left>
          <right style="thin">
            <color indexed="64"/>
          </right>
        </border>
      </ndxf>
    </rcc>
  </rr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2998BAC-B025-4460-9ED7-BAECFB005D31}" action="delete"/>
  <rdn rId="0" localSheetId="1" customView="1" name="Z_42998BAC_B025_4460_9ED7_BAECFB005D31_.wvu.PrintArea" hidden="1" oldHidden="1">
    <formula>'1 priedas_Naujos priemonės'!$A$1:$F$151</formula>
    <oldFormula>'1 priedas_Naujos priemonės'!$A$1:$F$151</oldFormula>
  </rdn>
  <rdn rId="0" localSheetId="1" customView="1" name="Z_42998BAC_B025_4460_9ED7_BAECFB005D31_.wvu.PrintTitles" hidden="1" oldHidden="1">
    <formula>'1 priedas_Naujos priemonės'!$6:$6</formula>
    <oldFormula>'1 priedas_Naujos priemonės'!$6:$6</oldFormula>
  </rdn>
  <rdn rId="0" localSheetId="1" customView="1" name="Z_42998BAC_B025_4460_9ED7_BAECFB005D31_.wvu.FilterData" hidden="1" oldHidden="1">
    <formula>'1 priedas_Naujos priemonės'!$A$6:$H$151</formula>
    <oldFormula>'1 priedas_Naujos priemonės'!$A$6:$H$151</oldFormula>
  </rdn>
  <rdn rId="0" localSheetId="2" customView="1" name="Z_42998BAC_B025_4460_9ED7_BAECFB005D31_.wvu.PrintArea" hidden="1" oldHidden="1">
    <formula>'2 priedas_Suplanuotos priemonės'!$A$1:$E$210</formula>
    <oldFormula>'2 priedas_Suplanuotos priemonės'!$A$1:$E$210</oldFormula>
  </rdn>
  <rdn rId="0" localSheetId="2" customView="1" name="Z_42998BAC_B025_4460_9ED7_BAECFB005D31_.wvu.PrintTitles" hidden="1" oldHidden="1">
    <formula>'2 priedas_Suplanuotos priemonės'!$4:$4</formula>
    <oldFormula>'2 priedas_Suplanuotos priemonės'!$4:$4</oldFormula>
  </rdn>
  <rcv guid="{42998BAC-B025-4460-9ED7-BAECFB005D3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3B86DEA1-5E55-42F2-B2E1-95A443EE9229}" name="Akvilė Liatkovskienė" id="-1634689823" dateTime="2020-06-08T10:19:41"/>
  <userInfo guid="{9FD5A29E-FBC5-4DFB-8282-618F68B62D6D}" name="Daiva Navikienė" id="-1450386363" dateTime="2020-06-08T17:18:02"/>
</user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51"/>
  <sheetViews>
    <sheetView tabSelected="1" topLeftCell="A19" zoomScaleNormal="75" workbookViewId="0">
      <selection activeCell="D21" sqref="D21"/>
    </sheetView>
  </sheetViews>
  <sheetFormatPr defaultRowHeight="12.75"/>
  <cols>
    <col min="1" max="1" width="26.7109375" style="64" customWidth="1"/>
    <col min="2" max="2" width="38" style="65" customWidth="1"/>
    <col min="3" max="3" width="14.42578125" style="44" customWidth="1"/>
    <col min="4" max="4" width="33" style="66" customWidth="1"/>
    <col min="5" max="5" width="10" style="67" customWidth="1"/>
    <col min="6" max="6" width="14.85546875" style="67" customWidth="1"/>
    <col min="7" max="7" width="18.140625" style="10" customWidth="1"/>
    <col min="8" max="16384" width="9.140625" style="10"/>
  </cols>
  <sheetData>
    <row r="2" spans="1:6" ht="15">
      <c r="B2" s="81" t="s">
        <v>368</v>
      </c>
    </row>
    <row r="3" spans="1:6" s="6" customFormat="1">
      <c r="A3" s="1"/>
      <c r="B3" s="2"/>
      <c r="C3" s="3"/>
      <c r="D3" s="4"/>
      <c r="E3" s="5" t="s">
        <v>148</v>
      </c>
      <c r="F3" s="5"/>
    </row>
    <row r="4" spans="1:6" s="6" customFormat="1">
      <c r="A4" s="1"/>
      <c r="B4" s="2"/>
      <c r="C4" s="3"/>
      <c r="D4" s="4"/>
      <c r="E4" s="5"/>
      <c r="F4" s="5"/>
    </row>
    <row r="5" spans="1:6" s="6" customFormat="1">
      <c r="A5" s="1"/>
      <c r="B5" s="2"/>
      <c r="C5" s="3"/>
      <c r="D5" s="4"/>
      <c r="E5" s="5"/>
      <c r="F5" s="5" t="s">
        <v>0</v>
      </c>
    </row>
    <row r="6" spans="1:6" ht="51">
      <c r="A6" s="7" t="s">
        <v>412</v>
      </c>
      <c r="B6" s="7" t="s">
        <v>411</v>
      </c>
      <c r="C6" s="8" t="s">
        <v>1</v>
      </c>
      <c r="D6" s="7" t="s">
        <v>369</v>
      </c>
      <c r="E6" s="9" t="s">
        <v>3</v>
      </c>
      <c r="F6" s="9" t="s">
        <v>4</v>
      </c>
    </row>
    <row r="7" spans="1:6" s="15" customFormat="1">
      <c r="A7" s="11" t="s">
        <v>413</v>
      </c>
      <c r="B7" s="12"/>
      <c r="C7" s="13"/>
      <c r="D7" s="13"/>
      <c r="E7" s="14">
        <f>E8+E37+E59+E110+E124</f>
        <v>2258.5468900000001</v>
      </c>
      <c r="F7" s="14">
        <f>F8+F37+F59+F110+F124+F151</f>
        <v>2180.0598900000005</v>
      </c>
    </row>
    <row r="8" spans="1:6" s="15" customFormat="1">
      <c r="A8" s="165" t="s">
        <v>5</v>
      </c>
      <c r="B8" s="169" t="s">
        <v>6</v>
      </c>
      <c r="C8" s="16"/>
      <c r="D8" s="16"/>
      <c r="E8" s="79">
        <f>SUM(E9:E36)</f>
        <v>415.98</v>
      </c>
      <c r="F8" s="79">
        <f>SUM(F9:F36)</f>
        <v>410.72</v>
      </c>
    </row>
    <row r="9" spans="1:6" ht="89.25">
      <c r="A9" s="17"/>
      <c r="B9" s="18" t="s">
        <v>7</v>
      </c>
      <c r="C9" s="19" t="s">
        <v>8</v>
      </c>
      <c r="D9" s="20" t="s">
        <v>414</v>
      </c>
      <c r="E9" s="22">
        <v>40</v>
      </c>
      <c r="F9" s="22">
        <v>40</v>
      </c>
    </row>
    <row r="10" spans="1:6" ht="89.25">
      <c r="A10" s="17"/>
      <c r="B10" s="21"/>
      <c r="C10" s="19" t="s">
        <v>8</v>
      </c>
      <c r="D10" s="20" t="s">
        <v>389</v>
      </c>
      <c r="E10" s="22">
        <v>35</v>
      </c>
      <c r="F10" s="22">
        <v>35</v>
      </c>
    </row>
    <row r="11" spans="1:6" ht="36" customHeight="1">
      <c r="A11" s="17"/>
      <c r="B11" s="21"/>
      <c r="C11" s="19" t="s">
        <v>8</v>
      </c>
      <c r="D11" s="20" t="s">
        <v>10</v>
      </c>
      <c r="E11" s="22">
        <v>6</v>
      </c>
      <c r="F11" s="22">
        <v>6</v>
      </c>
    </row>
    <row r="12" spans="1:6" ht="63.75">
      <c r="A12" s="17"/>
      <c r="B12" s="21"/>
      <c r="C12" s="19" t="s">
        <v>9</v>
      </c>
      <c r="D12" s="20" t="s">
        <v>390</v>
      </c>
      <c r="E12" s="22">
        <v>1</v>
      </c>
      <c r="F12" s="22">
        <v>1</v>
      </c>
    </row>
    <row r="13" spans="1:6" ht="41.25" customHeight="1">
      <c r="A13" s="17"/>
      <c r="B13" s="21"/>
      <c r="C13" s="19" t="s">
        <v>8</v>
      </c>
      <c r="D13" s="20" t="s">
        <v>391</v>
      </c>
      <c r="E13" s="22">
        <v>12</v>
      </c>
      <c r="F13" s="22">
        <v>12</v>
      </c>
    </row>
    <row r="14" spans="1:6" ht="22.5" customHeight="1">
      <c r="A14" s="17"/>
      <c r="B14" s="21"/>
      <c r="C14" s="19" t="s">
        <v>8</v>
      </c>
      <c r="D14" s="20" t="s">
        <v>11</v>
      </c>
      <c r="E14" s="22">
        <v>20</v>
      </c>
      <c r="F14" s="22">
        <v>20</v>
      </c>
    </row>
    <row r="15" spans="1:6" ht="42.75" customHeight="1">
      <c r="A15" s="17"/>
      <c r="B15" s="21"/>
      <c r="C15" s="19" t="s">
        <v>8</v>
      </c>
      <c r="D15" s="20" t="s">
        <v>12</v>
      </c>
      <c r="E15" s="22">
        <v>8</v>
      </c>
      <c r="F15" s="22">
        <v>8</v>
      </c>
    </row>
    <row r="16" spans="1:6" ht="27.75" customHeight="1">
      <c r="A16" s="17"/>
      <c r="B16" s="21"/>
      <c r="C16" s="19" t="s">
        <v>8</v>
      </c>
      <c r="D16" s="20" t="s">
        <v>13</v>
      </c>
      <c r="E16" s="22">
        <v>10</v>
      </c>
      <c r="F16" s="22">
        <v>10</v>
      </c>
    </row>
    <row r="17" spans="1:6" ht="81.75" customHeight="1">
      <c r="A17" s="17"/>
      <c r="B17" s="21"/>
      <c r="C17" s="19" t="s">
        <v>14</v>
      </c>
      <c r="D17" s="20" t="s">
        <v>392</v>
      </c>
      <c r="E17" s="22">
        <v>3</v>
      </c>
      <c r="F17" s="22">
        <v>2.5</v>
      </c>
    </row>
    <row r="18" spans="1:6" ht="30" customHeight="1">
      <c r="A18" s="17"/>
      <c r="B18" s="21"/>
      <c r="C18" s="19" t="s">
        <v>15</v>
      </c>
      <c r="D18" s="20" t="s">
        <v>16</v>
      </c>
      <c r="E18" s="22">
        <v>1.4</v>
      </c>
      <c r="F18" s="22">
        <v>1.4</v>
      </c>
    </row>
    <row r="19" spans="1:6" ht="67.5" customHeight="1">
      <c r="A19" s="17"/>
      <c r="B19" s="21"/>
      <c r="C19" s="19" t="s">
        <v>15</v>
      </c>
      <c r="D19" s="20" t="s">
        <v>17</v>
      </c>
      <c r="E19" s="22">
        <v>1.18</v>
      </c>
      <c r="F19" s="22">
        <v>0.42</v>
      </c>
    </row>
    <row r="20" spans="1:6" s="24" customFormat="1" ht="66.75" customHeight="1">
      <c r="A20" s="17"/>
      <c r="B20" s="68" t="s">
        <v>149</v>
      </c>
      <c r="C20" s="19" t="s">
        <v>8</v>
      </c>
      <c r="D20" s="20" t="s">
        <v>393</v>
      </c>
      <c r="E20" s="23">
        <v>15</v>
      </c>
      <c r="F20" s="23">
        <v>15</v>
      </c>
    </row>
    <row r="21" spans="1:6" s="24" customFormat="1" ht="49.5" customHeight="1">
      <c r="A21" s="17"/>
      <c r="B21" s="25"/>
      <c r="C21" s="19" t="s">
        <v>8</v>
      </c>
      <c r="D21" s="20" t="s">
        <v>18</v>
      </c>
      <c r="E21" s="23">
        <v>10</v>
      </c>
      <c r="F21" s="23">
        <v>10</v>
      </c>
    </row>
    <row r="22" spans="1:6" ht="60.75" customHeight="1">
      <c r="A22" s="17"/>
      <c r="B22" s="18" t="s">
        <v>19</v>
      </c>
      <c r="C22" s="19" t="s">
        <v>8</v>
      </c>
      <c r="D22" s="20" t="s">
        <v>20</v>
      </c>
      <c r="E22" s="22">
        <v>11</v>
      </c>
      <c r="F22" s="22">
        <v>11</v>
      </c>
    </row>
    <row r="23" spans="1:6" ht="38.25" customHeight="1">
      <c r="A23" s="17"/>
      <c r="B23" s="21"/>
      <c r="C23" s="19" t="s">
        <v>8</v>
      </c>
      <c r="D23" s="20" t="s">
        <v>21</v>
      </c>
      <c r="E23" s="22">
        <v>2</v>
      </c>
      <c r="F23" s="22">
        <v>2</v>
      </c>
    </row>
    <row r="24" spans="1:6" ht="54.75" customHeight="1">
      <c r="A24" s="17"/>
      <c r="B24" s="21"/>
      <c r="C24" s="19" t="s">
        <v>8</v>
      </c>
      <c r="D24" s="20" t="s">
        <v>415</v>
      </c>
      <c r="E24" s="22">
        <v>15</v>
      </c>
      <c r="F24" s="22">
        <v>15</v>
      </c>
    </row>
    <row r="25" spans="1:6" ht="39.75" customHeight="1">
      <c r="A25" s="17"/>
      <c r="B25" s="21"/>
      <c r="C25" s="19" t="s">
        <v>22</v>
      </c>
      <c r="D25" s="70" t="s">
        <v>23</v>
      </c>
      <c r="E25" s="22">
        <v>0.3</v>
      </c>
      <c r="F25" s="22">
        <v>0.3</v>
      </c>
    </row>
    <row r="26" spans="1:6" ht="111.75" customHeight="1">
      <c r="A26" s="17"/>
      <c r="B26" s="18" t="s">
        <v>24</v>
      </c>
      <c r="C26" s="19" t="s">
        <v>8</v>
      </c>
      <c r="D26" s="20" t="s">
        <v>394</v>
      </c>
      <c r="E26" s="26">
        <v>18</v>
      </c>
      <c r="F26" s="26">
        <v>18</v>
      </c>
    </row>
    <row r="27" spans="1:6" ht="46.5" customHeight="1">
      <c r="A27" s="17"/>
      <c r="B27" s="21"/>
      <c r="C27" s="19" t="s">
        <v>9</v>
      </c>
      <c r="D27" s="20" t="s">
        <v>395</v>
      </c>
      <c r="E27" s="26">
        <v>42</v>
      </c>
      <c r="F27" s="26">
        <v>42</v>
      </c>
    </row>
    <row r="28" spans="1:6" ht="30.75" customHeight="1">
      <c r="A28" s="17"/>
      <c r="B28" s="21"/>
      <c r="C28" s="19" t="s">
        <v>9</v>
      </c>
      <c r="D28" s="20" t="s">
        <v>25</v>
      </c>
      <c r="E28" s="26">
        <v>8.6</v>
      </c>
      <c r="F28" s="26">
        <v>8.6</v>
      </c>
    </row>
    <row r="29" spans="1:6" ht="56.25" customHeight="1">
      <c r="A29" s="17"/>
      <c r="B29" s="21"/>
      <c r="C29" s="27" t="s">
        <v>26</v>
      </c>
      <c r="D29" s="20" t="s">
        <v>27</v>
      </c>
      <c r="E29" s="22">
        <v>5.8</v>
      </c>
      <c r="F29" s="22">
        <v>5.8</v>
      </c>
    </row>
    <row r="30" spans="1:6" ht="39.75" customHeight="1">
      <c r="A30" s="17"/>
      <c r="B30" s="21"/>
      <c r="C30" s="27" t="s">
        <v>26</v>
      </c>
      <c r="D30" s="20" t="s">
        <v>28</v>
      </c>
      <c r="E30" s="22">
        <v>37.299999999999997</v>
      </c>
      <c r="F30" s="22">
        <v>37.299999999999997</v>
      </c>
    </row>
    <row r="31" spans="1:6" ht="68.25" customHeight="1">
      <c r="A31" s="17"/>
      <c r="B31" s="21"/>
      <c r="C31" s="19" t="s">
        <v>9</v>
      </c>
      <c r="D31" s="20" t="s">
        <v>29</v>
      </c>
      <c r="E31" s="23">
        <v>2.4</v>
      </c>
      <c r="F31" s="23">
        <v>2.4</v>
      </c>
    </row>
    <row r="32" spans="1:6" ht="74.25" customHeight="1">
      <c r="A32" s="17"/>
      <c r="B32" s="18" t="s">
        <v>30</v>
      </c>
      <c r="C32" s="19" t="s">
        <v>8</v>
      </c>
      <c r="D32" s="20" t="s">
        <v>31</v>
      </c>
      <c r="E32" s="22">
        <v>10</v>
      </c>
      <c r="F32" s="22">
        <v>10</v>
      </c>
    </row>
    <row r="33" spans="1:6" ht="35.25" customHeight="1">
      <c r="A33" s="17"/>
      <c r="B33" s="21"/>
      <c r="C33" s="19" t="s">
        <v>8</v>
      </c>
      <c r="D33" s="20" t="s">
        <v>32</v>
      </c>
      <c r="E33" s="22">
        <v>20</v>
      </c>
      <c r="F33" s="22">
        <v>16</v>
      </c>
    </row>
    <row r="34" spans="1:6" ht="55.5" customHeight="1">
      <c r="A34" s="17"/>
      <c r="B34" s="21"/>
      <c r="C34" s="19" t="s">
        <v>8</v>
      </c>
      <c r="D34" s="20" t="s">
        <v>33</v>
      </c>
      <c r="E34" s="22">
        <v>6</v>
      </c>
      <c r="F34" s="22">
        <v>6</v>
      </c>
    </row>
    <row r="35" spans="1:6" ht="42" customHeight="1">
      <c r="A35" s="17"/>
      <c r="B35" s="28"/>
      <c r="C35" s="19" t="s">
        <v>8</v>
      </c>
      <c r="D35" s="20" t="s">
        <v>396</v>
      </c>
      <c r="E35" s="22">
        <v>50</v>
      </c>
      <c r="F35" s="22">
        <v>50</v>
      </c>
    </row>
    <row r="36" spans="1:6" ht="42" customHeight="1">
      <c r="A36" s="17"/>
      <c r="B36" s="21"/>
      <c r="C36" s="29" t="s">
        <v>8</v>
      </c>
      <c r="D36" s="30" t="s">
        <v>34</v>
      </c>
      <c r="E36" s="22">
        <v>25</v>
      </c>
      <c r="F36" s="22">
        <v>25</v>
      </c>
    </row>
    <row r="37" spans="1:6" s="15" customFormat="1" ht="25.5">
      <c r="A37" s="73" t="s">
        <v>35</v>
      </c>
      <c r="B37" s="168" t="s">
        <v>36</v>
      </c>
      <c r="C37" s="32"/>
      <c r="D37" s="32"/>
      <c r="E37" s="33">
        <f>SUM(E38:E58)</f>
        <v>290.98199999999997</v>
      </c>
      <c r="F37" s="33">
        <f>SUM(F38:F58)</f>
        <v>270.18199999999996</v>
      </c>
    </row>
    <row r="38" spans="1:6" ht="76.5">
      <c r="A38" s="31"/>
      <c r="B38" s="34" t="s">
        <v>37</v>
      </c>
      <c r="C38" s="19" t="s">
        <v>9</v>
      </c>
      <c r="D38" s="20" t="s">
        <v>38</v>
      </c>
      <c r="E38" s="26">
        <v>20</v>
      </c>
      <c r="F38" s="26">
        <v>20</v>
      </c>
    </row>
    <row r="39" spans="1:6" ht="89.25">
      <c r="A39" s="31"/>
      <c r="B39" s="35"/>
      <c r="C39" s="19" t="s">
        <v>9</v>
      </c>
      <c r="D39" s="20" t="s">
        <v>381</v>
      </c>
      <c r="E39" s="26">
        <v>50.5</v>
      </c>
      <c r="F39" s="26">
        <v>50.5</v>
      </c>
    </row>
    <row r="40" spans="1:6" ht="51.75" customHeight="1">
      <c r="A40" s="31"/>
      <c r="B40" s="21" t="s">
        <v>39</v>
      </c>
      <c r="C40" s="19" t="s">
        <v>14</v>
      </c>
      <c r="D40" s="20" t="s">
        <v>382</v>
      </c>
      <c r="E40" s="26">
        <v>15.5</v>
      </c>
      <c r="F40" s="26">
        <v>15.5</v>
      </c>
    </row>
    <row r="41" spans="1:6" ht="59.25" customHeight="1">
      <c r="A41" s="31"/>
      <c r="B41" s="21"/>
      <c r="C41" s="19" t="s">
        <v>9</v>
      </c>
      <c r="D41" s="20" t="s">
        <v>397</v>
      </c>
      <c r="E41" s="22">
        <v>60</v>
      </c>
      <c r="F41" s="22">
        <v>60</v>
      </c>
    </row>
    <row r="42" spans="1:6" ht="28.5" customHeight="1">
      <c r="A42" s="31"/>
      <c r="B42" s="21"/>
      <c r="C42" s="19" t="s">
        <v>9</v>
      </c>
      <c r="D42" s="20" t="s">
        <v>40</v>
      </c>
      <c r="E42" s="22">
        <v>2.1</v>
      </c>
      <c r="F42" s="22">
        <v>2.1</v>
      </c>
    </row>
    <row r="43" spans="1:6" ht="86.25" customHeight="1">
      <c r="A43" s="31"/>
      <c r="B43" s="21"/>
      <c r="C43" s="19" t="s">
        <v>9</v>
      </c>
      <c r="D43" s="20" t="s">
        <v>41</v>
      </c>
      <c r="E43" s="26">
        <v>7</v>
      </c>
      <c r="F43" s="26">
        <v>7</v>
      </c>
    </row>
    <row r="44" spans="1:6" ht="70.5" customHeight="1">
      <c r="A44" s="31"/>
      <c r="B44" s="34" t="s">
        <v>42</v>
      </c>
      <c r="C44" s="19" t="s">
        <v>9</v>
      </c>
      <c r="D44" s="20" t="s">
        <v>43</v>
      </c>
      <c r="E44" s="22">
        <v>3</v>
      </c>
      <c r="F44" s="22">
        <v>0</v>
      </c>
    </row>
    <row r="45" spans="1:6" ht="41.25" customHeight="1">
      <c r="A45" s="31"/>
      <c r="B45" s="30"/>
      <c r="C45" s="19" t="s">
        <v>9</v>
      </c>
      <c r="D45" s="20" t="s">
        <v>44</v>
      </c>
      <c r="E45" s="26">
        <v>9</v>
      </c>
      <c r="F45" s="26">
        <v>9</v>
      </c>
    </row>
    <row r="46" spans="1:6" ht="46.5" customHeight="1">
      <c r="A46" s="31"/>
      <c r="B46" s="30"/>
      <c r="C46" s="19" t="s">
        <v>9</v>
      </c>
      <c r="D46" s="20" t="s">
        <v>398</v>
      </c>
      <c r="E46" s="22">
        <v>21</v>
      </c>
      <c r="F46" s="22">
        <v>21</v>
      </c>
    </row>
    <row r="47" spans="1:6" ht="96.75" customHeight="1">
      <c r="A47" s="31"/>
      <c r="B47" s="30"/>
      <c r="C47" s="19" t="s">
        <v>9</v>
      </c>
      <c r="D47" s="20" t="s">
        <v>45</v>
      </c>
      <c r="E47" s="22">
        <v>50</v>
      </c>
      <c r="F47" s="22">
        <v>50</v>
      </c>
    </row>
    <row r="48" spans="1:6" ht="68.25" customHeight="1">
      <c r="A48" s="31"/>
      <c r="B48" s="34" t="s">
        <v>46</v>
      </c>
      <c r="C48" s="19" t="s">
        <v>9</v>
      </c>
      <c r="D48" s="20" t="s">
        <v>47</v>
      </c>
      <c r="E48" s="22">
        <v>7.3</v>
      </c>
      <c r="F48" s="22">
        <v>7.3</v>
      </c>
    </row>
    <row r="49" spans="1:6" ht="45.75" customHeight="1">
      <c r="A49" s="31"/>
      <c r="B49" s="30"/>
      <c r="C49" s="19" t="s">
        <v>9</v>
      </c>
      <c r="D49" s="20" t="s">
        <v>378</v>
      </c>
      <c r="E49" s="22">
        <v>2.5</v>
      </c>
      <c r="F49" s="22">
        <v>2.5</v>
      </c>
    </row>
    <row r="50" spans="1:6" ht="72" customHeight="1">
      <c r="A50" s="31"/>
      <c r="B50" s="30"/>
      <c r="C50" s="19" t="s">
        <v>9</v>
      </c>
      <c r="D50" s="20" t="s">
        <v>150</v>
      </c>
      <c r="E50" s="22">
        <v>7</v>
      </c>
      <c r="F50" s="22">
        <v>7</v>
      </c>
    </row>
    <row r="51" spans="1:6" ht="58.5" customHeight="1">
      <c r="A51" s="31"/>
      <c r="B51" s="30"/>
      <c r="C51" s="19" t="s">
        <v>9</v>
      </c>
      <c r="D51" s="20" t="s">
        <v>151</v>
      </c>
      <c r="E51" s="22">
        <v>3.9</v>
      </c>
      <c r="F51" s="22">
        <v>3.9</v>
      </c>
    </row>
    <row r="52" spans="1:6" ht="55.5" customHeight="1">
      <c r="A52" s="31"/>
      <c r="B52" s="30"/>
      <c r="C52" s="19" t="s">
        <v>9</v>
      </c>
      <c r="D52" s="20" t="s">
        <v>48</v>
      </c>
      <c r="E52" s="22">
        <v>17</v>
      </c>
      <c r="F52" s="22">
        <v>4</v>
      </c>
    </row>
    <row r="53" spans="1:6" ht="42" customHeight="1">
      <c r="A53" s="31"/>
      <c r="B53" s="30"/>
      <c r="C53" s="27" t="s">
        <v>49</v>
      </c>
      <c r="D53" s="69" t="s">
        <v>50</v>
      </c>
      <c r="E53" s="22">
        <v>4.7</v>
      </c>
      <c r="F53" s="22">
        <v>1.7000000000000002</v>
      </c>
    </row>
    <row r="54" spans="1:6" ht="57" customHeight="1">
      <c r="A54" s="31"/>
      <c r="B54" s="30"/>
      <c r="C54" s="19" t="s">
        <v>9</v>
      </c>
      <c r="D54" s="20" t="s">
        <v>51</v>
      </c>
      <c r="E54" s="22">
        <v>4.8</v>
      </c>
      <c r="F54" s="22">
        <v>3</v>
      </c>
    </row>
    <row r="55" spans="1:6" ht="33" customHeight="1">
      <c r="A55" s="31"/>
      <c r="B55" s="30"/>
      <c r="C55" s="19" t="s">
        <v>9</v>
      </c>
      <c r="D55" s="20" t="s">
        <v>52</v>
      </c>
      <c r="E55" s="22">
        <v>0.5</v>
      </c>
      <c r="F55" s="22">
        <v>0.5</v>
      </c>
    </row>
    <row r="56" spans="1:6" ht="53.25" customHeight="1">
      <c r="A56" s="36"/>
      <c r="B56" s="30"/>
      <c r="C56" s="19" t="s">
        <v>9</v>
      </c>
      <c r="D56" s="70" t="s">
        <v>399</v>
      </c>
      <c r="E56" s="22">
        <v>3.5</v>
      </c>
      <c r="F56" s="22">
        <v>3.5</v>
      </c>
    </row>
    <row r="57" spans="1:6" ht="66.75" customHeight="1">
      <c r="A57" s="36"/>
      <c r="B57" s="35"/>
      <c r="C57" s="19" t="s">
        <v>9</v>
      </c>
      <c r="D57" s="71" t="s">
        <v>53</v>
      </c>
      <c r="E57" s="22">
        <v>1.282</v>
      </c>
      <c r="F57" s="22">
        <v>1.282</v>
      </c>
    </row>
    <row r="58" spans="1:6" ht="83.25" customHeight="1">
      <c r="A58" s="31"/>
      <c r="B58" s="30" t="s">
        <v>54</v>
      </c>
      <c r="C58" s="19" t="s">
        <v>55</v>
      </c>
      <c r="D58" s="20" t="s">
        <v>56</v>
      </c>
      <c r="E58" s="22">
        <v>0.4</v>
      </c>
      <c r="F58" s="22">
        <v>0.4</v>
      </c>
    </row>
    <row r="59" spans="1:6" s="15" customFormat="1" ht="25.5">
      <c r="A59" s="164" t="s">
        <v>57</v>
      </c>
      <c r="B59" s="161" t="s">
        <v>58</v>
      </c>
      <c r="C59" s="37"/>
      <c r="D59" s="37"/>
      <c r="E59" s="38">
        <f>SUM(E60:E109)</f>
        <v>626.76489000000015</v>
      </c>
      <c r="F59" s="38">
        <f>SUM(F60:F109)</f>
        <v>564.45789000000002</v>
      </c>
    </row>
    <row r="60" spans="1:6" ht="76.5">
      <c r="A60" s="39"/>
      <c r="B60" s="18" t="s">
        <v>59</v>
      </c>
      <c r="C60" s="19" t="s">
        <v>9</v>
      </c>
      <c r="D60" s="20" t="s">
        <v>60</v>
      </c>
      <c r="E60" s="22">
        <v>100</v>
      </c>
      <c r="F60" s="22">
        <v>81</v>
      </c>
    </row>
    <row r="61" spans="1:6" ht="18" customHeight="1">
      <c r="A61" s="39"/>
      <c r="B61" s="21"/>
      <c r="C61" s="19" t="s">
        <v>9</v>
      </c>
      <c r="D61" s="20" t="s">
        <v>61</v>
      </c>
      <c r="E61" s="22">
        <v>20</v>
      </c>
      <c r="F61" s="22">
        <v>20</v>
      </c>
    </row>
    <row r="62" spans="1:6" ht="25.5">
      <c r="A62" s="39"/>
      <c r="B62" s="21"/>
      <c r="C62" s="19" t="s">
        <v>9</v>
      </c>
      <c r="D62" s="20" t="s">
        <v>62</v>
      </c>
      <c r="E62" s="22">
        <v>6</v>
      </c>
      <c r="F62" s="22">
        <v>6</v>
      </c>
    </row>
    <row r="63" spans="1:6" ht="41.25" customHeight="1">
      <c r="A63" s="39"/>
      <c r="B63" s="21"/>
      <c r="C63" s="19" t="s">
        <v>9</v>
      </c>
      <c r="D63" s="20" t="s">
        <v>63</v>
      </c>
      <c r="E63" s="22">
        <v>2</v>
      </c>
      <c r="F63" s="22">
        <v>2</v>
      </c>
    </row>
    <row r="64" spans="1:6" ht="41.25" customHeight="1">
      <c r="A64" s="39"/>
      <c r="B64" s="21"/>
      <c r="C64" s="19" t="s">
        <v>9</v>
      </c>
      <c r="D64" s="20" t="s">
        <v>64</v>
      </c>
      <c r="E64" s="22">
        <v>1</v>
      </c>
      <c r="F64" s="22">
        <v>0.45</v>
      </c>
    </row>
    <row r="65" spans="1:6" ht="27.75" customHeight="1">
      <c r="A65" s="39"/>
      <c r="B65" s="21"/>
      <c r="C65" s="19" t="s">
        <v>9</v>
      </c>
      <c r="D65" s="20" t="s">
        <v>400</v>
      </c>
      <c r="E65" s="22">
        <v>2.5</v>
      </c>
      <c r="F65" s="22">
        <v>2.5</v>
      </c>
    </row>
    <row r="66" spans="1:6" ht="41.25" customHeight="1">
      <c r="A66" s="39"/>
      <c r="B66" s="21"/>
      <c r="C66" s="19" t="s">
        <v>9</v>
      </c>
      <c r="D66" s="20" t="s">
        <v>65</v>
      </c>
      <c r="E66" s="22">
        <v>0.78</v>
      </c>
      <c r="F66" s="22">
        <v>0.15</v>
      </c>
    </row>
    <row r="67" spans="1:6" ht="75.75" customHeight="1">
      <c r="A67" s="39"/>
      <c r="B67" s="21"/>
      <c r="C67" s="19" t="s">
        <v>9</v>
      </c>
      <c r="D67" s="20" t="s">
        <v>66</v>
      </c>
      <c r="E67" s="22">
        <v>1.2</v>
      </c>
      <c r="F67" s="22">
        <v>1.2</v>
      </c>
    </row>
    <row r="68" spans="1:6" ht="75" customHeight="1">
      <c r="A68" s="39"/>
      <c r="B68" s="21"/>
      <c r="C68" s="19" t="s">
        <v>9</v>
      </c>
      <c r="D68" s="20" t="s">
        <v>380</v>
      </c>
      <c r="E68" s="22">
        <v>31</v>
      </c>
      <c r="F68" s="22">
        <v>31</v>
      </c>
    </row>
    <row r="69" spans="1:6" ht="41.25" customHeight="1">
      <c r="A69" s="39"/>
      <c r="B69" s="21"/>
      <c r="C69" s="19" t="s">
        <v>9</v>
      </c>
      <c r="D69" s="20" t="s">
        <v>67</v>
      </c>
      <c r="E69" s="22">
        <v>30</v>
      </c>
      <c r="F69" s="22">
        <v>30</v>
      </c>
    </row>
    <row r="70" spans="1:6" ht="57" customHeight="1">
      <c r="A70" s="39"/>
      <c r="B70" s="21"/>
      <c r="C70" s="19" t="s">
        <v>9</v>
      </c>
      <c r="D70" s="20" t="s">
        <v>68</v>
      </c>
      <c r="E70" s="22">
        <v>20</v>
      </c>
      <c r="F70" s="22">
        <v>20</v>
      </c>
    </row>
    <row r="71" spans="1:6" ht="41.25" customHeight="1">
      <c r="A71" s="39"/>
      <c r="B71" s="21"/>
      <c r="C71" s="19" t="s">
        <v>69</v>
      </c>
      <c r="D71" s="20" t="s">
        <v>70</v>
      </c>
      <c r="E71" s="26">
        <v>1</v>
      </c>
      <c r="F71" s="26">
        <v>1</v>
      </c>
    </row>
    <row r="72" spans="1:6" ht="25.5">
      <c r="A72" s="162"/>
      <c r="B72" s="163"/>
      <c r="C72" s="41" t="s">
        <v>69</v>
      </c>
      <c r="D72" s="20" t="s">
        <v>71</v>
      </c>
      <c r="E72" s="22">
        <v>9</v>
      </c>
      <c r="F72" s="22">
        <v>9</v>
      </c>
    </row>
    <row r="73" spans="1:6" ht="38.25">
      <c r="A73" s="39"/>
      <c r="B73" s="30"/>
      <c r="C73" s="19" t="s">
        <v>69</v>
      </c>
      <c r="D73" s="20" t="s">
        <v>72</v>
      </c>
      <c r="E73" s="80">
        <v>2.11</v>
      </c>
      <c r="F73" s="80">
        <v>2.11</v>
      </c>
    </row>
    <row r="74" spans="1:6" ht="57" customHeight="1">
      <c r="A74" s="39"/>
      <c r="B74" s="21"/>
      <c r="C74" s="69" t="s">
        <v>69</v>
      </c>
      <c r="D74" s="20" t="s">
        <v>73</v>
      </c>
      <c r="E74" s="80">
        <v>1.47</v>
      </c>
      <c r="F74" s="80">
        <v>1.47</v>
      </c>
    </row>
    <row r="75" spans="1:6" ht="38.25">
      <c r="A75" s="39"/>
      <c r="B75" s="21"/>
      <c r="C75" s="19" t="s">
        <v>69</v>
      </c>
      <c r="D75" s="20" t="s">
        <v>74</v>
      </c>
      <c r="E75" s="80">
        <v>7</v>
      </c>
      <c r="F75" s="80">
        <v>7</v>
      </c>
    </row>
    <row r="76" spans="1:6" ht="95.25" customHeight="1">
      <c r="A76" s="39"/>
      <c r="B76" s="40" t="s">
        <v>75</v>
      </c>
      <c r="C76" s="41" t="s">
        <v>8</v>
      </c>
      <c r="D76" s="20" t="s">
        <v>76</v>
      </c>
      <c r="E76" s="22">
        <v>6</v>
      </c>
      <c r="F76" s="22">
        <v>6</v>
      </c>
    </row>
    <row r="77" spans="1:6" ht="57.75" customHeight="1">
      <c r="A77" s="39"/>
      <c r="B77" s="25"/>
      <c r="C77" s="41" t="s">
        <v>77</v>
      </c>
      <c r="D77" s="20" t="s">
        <v>78</v>
      </c>
      <c r="E77" s="22">
        <v>5.9</v>
      </c>
      <c r="F77" s="22">
        <v>0.9</v>
      </c>
    </row>
    <row r="78" spans="1:6" ht="54.75" customHeight="1">
      <c r="A78" s="39"/>
      <c r="B78" s="25"/>
      <c r="C78" s="42" t="s">
        <v>8</v>
      </c>
      <c r="D78" s="20" t="s">
        <v>401</v>
      </c>
      <c r="E78" s="22">
        <v>25</v>
      </c>
      <c r="F78" s="22">
        <v>25</v>
      </c>
    </row>
    <row r="79" spans="1:6" ht="35.25" customHeight="1">
      <c r="A79" s="39"/>
      <c r="B79" s="25"/>
      <c r="C79" s="42" t="s">
        <v>15</v>
      </c>
      <c r="D79" s="20" t="s">
        <v>79</v>
      </c>
      <c r="E79" s="22">
        <v>3.7</v>
      </c>
      <c r="F79" s="22">
        <v>3.7</v>
      </c>
    </row>
    <row r="80" spans="1:6" ht="54.75" customHeight="1">
      <c r="A80" s="39"/>
      <c r="B80" s="25"/>
      <c r="C80" s="42" t="s">
        <v>8</v>
      </c>
      <c r="D80" s="70" t="s">
        <v>80</v>
      </c>
      <c r="E80" s="22">
        <v>4.7</v>
      </c>
      <c r="F80" s="22">
        <v>4.7</v>
      </c>
    </row>
    <row r="81" spans="1:6" ht="75.75" customHeight="1">
      <c r="A81" s="39"/>
      <c r="B81" s="18" t="s">
        <v>81</v>
      </c>
      <c r="C81" s="19" t="s">
        <v>9</v>
      </c>
      <c r="D81" s="20" t="s">
        <v>82</v>
      </c>
      <c r="E81" s="26">
        <v>12</v>
      </c>
      <c r="F81" s="26">
        <v>12</v>
      </c>
    </row>
    <row r="82" spans="1:6" ht="76.5">
      <c r="A82" s="39"/>
      <c r="B82" s="43"/>
      <c r="C82" s="19" t="s">
        <v>8</v>
      </c>
      <c r="D82" s="20" t="s">
        <v>383</v>
      </c>
      <c r="E82" s="22">
        <v>10</v>
      </c>
      <c r="F82" s="22">
        <v>10</v>
      </c>
    </row>
    <row r="83" spans="1:6" ht="51">
      <c r="A83" s="39"/>
      <c r="B83" s="21"/>
      <c r="C83" s="19" t="s">
        <v>8</v>
      </c>
      <c r="D83" s="20" t="s">
        <v>384</v>
      </c>
      <c r="E83" s="22">
        <v>6</v>
      </c>
      <c r="F83" s="22">
        <v>6</v>
      </c>
    </row>
    <row r="84" spans="1:6" ht="33.75" customHeight="1">
      <c r="A84" s="39"/>
      <c r="B84" s="21"/>
      <c r="C84" s="19" t="s">
        <v>8</v>
      </c>
      <c r="D84" s="20" t="s">
        <v>83</v>
      </c>
      <c r="E84" s="22">
        <v>12</v>
      </c>
      <c r="F84" s="22">
        <v>12</v>
      </c>
    </row>
    <row r="85" spans="1:6" ht="45" customHeight="1">
      <c r="A85" s="39"/>
      <c r="B85" s="21"/>
      <c r="C85" s="19" t="s">
        <v>8</v>
      </c>
      <c r="D85" s="20" t="s">
        <v>84</v>
      </c>
      <c r="E85" s="22">
        <v>14</v>
      </c>
      <c r="F85" s="22">
        <v>14</v>
      </c>
    </row>
    <row r="86" spans="1:6" ht="33.75" customHeight="1">
      <c r="A86" s="39"/>
      <c r="B86" s="21"/>
      <c r="C86" s="19" t="s">
        <v>8</v>
      </c>
      <c r="D86" s="20" t="s">
        <v>85</v>
      </c>
      <c r="E86" s="22">
        <v>13.6</v>
      </c>
      <c r="F86" s="22">
        <v>13.6</v>
      </c>
    </row>
    <row r="87" spans="1:6" ht="33.75" customHeight="1">
      <c r="A87" s="39"/>
      <c r="B87" s="21"/>
      <c r="C87" s="19" t="s">
        <v>8</v>
      </c>
      <c r="D87" s="20" t="s">
        <v>86</v>
      </c>
      <c r="E87" s="22">
        <v>10.199999999999999</v>
      </c>
      <c r="F87" s="22">
        <v>10.199999999999999</v>
      </c>
    </row>
    <row r="88" spans="1:6" ht="51">
      <c r="A88" s="39"/>
      <c r="B88" s="21"/>
      <c r="C88" s="19" t="s">
        <v>8</v>
      </c>
      <c r="D88" s="20" t="s">
        <v>377</v>
      </c>
      <c r="E88" s="22">
        <v>4</v>
      </c>
      <c r="F88" s="22">
        <v>4</v>
      </c>
    </row>
    <row r="89" spans="1:6" ht="33" customHeight="1">
      <c r="A89" s="39"/>
      <c r="B89" s="21"/>
      <c r="C89" s="19" t="s">
        <v>87</v>
      </c>
      <c r="D89" s="20" t="s">
        <v>88</v>
      </c>
      <c r="E89" s="26">
        <v>15</v>
      </c>
      <c r="F89" s="26">
        <v>15</v>
      </c>
    </row>
    <row r="90" spans="1:6" ht="55.5" customHeight="1">
      <c r="A90" s="39"/>
      <c r="B90" s="18" t="s">
        <v>152</v>
      </c>
      <c r="C90" s="44" t="s">
        <v>8</v>
      </c>
      <c r="D90" s="20" t="s">
        <v>89</v>
      </c>
      <c r="E90" s="22">
        <v>12.3</v>
      </c>
      <c r="F90" s="22">
        <v>12.3</v>
      </c>
    </row>
    <row r="91" spans="1:6" ht="29.25" customHeight="1">
      <c r="A91" s="39"/>
      <c r="B91" s="21"/>
      <c r="C91" s="45" t="s">
        <v>15</v>
      </c>
      <c r="D91" s="20" t="s">
        <v>90</v>
      </c>
      <c r="E91" s="26">
        <v>6</v>
      </c>
      <c r="F91" s="26">
        <v>6</v>
      </c>
    </row>
    <row r="92" spans="1:6" ht="108" customHeight="1">
      <c r="A92" s="39"/>
      <c r="B92" s="21"/>
      <c r="C92" s="45" t="s">
        <v>15</v>
      </c>
      <c r="D92" s="20" t="s">
        <v>91</v>
      </c>
      <c r="E92" s="26">
        <v>9</v>
      </c>
      <c r="F92" s="26">
        <v>4</v>
      </c>
    </row>
    <row r="93" spans="1:6" ht="51" customHeight="1">
      <c r="A93" s="39"/>
      <c r="B93" s="21"/>
      <c r="C93" s="45" t="s">
        <v>15</v>
      </c>
      <c r="D93" s="20" t="s">
        <v>92</v>
      </c>
      <c r="E93" s="26">
        <v>8.8000000000000007</v>
      </c>
      <c r="F93" s="26">
        <v>8.8000000000000007</v>
      </c>
    </row>
    <row r="94" spans="1:6" ht="96" customHeight="1">
      <c r="A94" s="39"/>
      <c r="B94" s="21"/>
      <c r="C94" s="45" t="s">
        <v>15</v>
      </c>
      <c r="D94" s="20" t="s">
        <v>93</v>
      </c>
      <c r="E94" s="26">
        <v>11.9</v>
      </c>
      <c r="F94" s="26">
        <v>11.9</v>
      </c>
    </row>
    <row r="95" spans="1:6" ht="74.25" customHeight="1">
      <c r="A95" s="39"/>
      <c r="B95" s="21"/>
      <c r="C95" s="45" t="s">
        <v>15</v>
      </c>
      <c r="D95" s="20" t="s">
        <v>94</v>
      </c>
      <c r="E95" s="26">
        <v>15.6</v>
      </c>
      <c r="F95" s="26">
        <v>6.5730000000000004</v>
      </c>
    </row>
    <row r="96" spans="1:6" ht="29.25" customHeight="1">
      <c r="A96" s="39"/>
      <c r="B96" s="21"/>
      <c r="C96" s="45" t="s">
        <v>15</v>
      </c>
      <c r="D96" s="20" t="s">
        <v>95</v>
      </c>
      <c r="E96" s="26">
        <v>4.1498900000000001</v>
      </c>
      <c r="F96" s="26">
        <v>4.1498900000000001</v>
      </c>
    </row>
    <row r="97" spans="1:6" ht="51.75" customHeight="1">
      <c r="A97" s="39"/>
      <c r="B97" s="21"/>
      <c r="C97" s="45" t="s">
        <v>15</v>
      </c>
      <c r="D97" s="20" t="s">
        <v>96</v>
      </c>
      <c r="E97" s="26">
        <v>6.7</v>
      </c>
      <c r="F97" s="26">
        <v>6.7</v>
      </c>
    </row>
    <row r="98" spans="1:6" ht="51.75" customHeight="1">
      <c r="A98" s="39"/>
      <c r="B98" s="21"/>
      <c r="C98" s="45" t="s">
        <v>15</v>
      </c>
      <c r="D98" s="20" t="s">
        <v>97</v>
      </c>
      <c r="E98" s="26">
        <v>1.45</v>
      </c>
      <c r="F98" s="26">
        <v>1.45</v>
      </c>
    </row>
    <row r="99" spans="1:6" ht="51.75" customHeight="1">
      <c r="A99" s="39"/>
      <c r="B99" s="21"/>
      <c r="C99" s="45" t="s">
        <v>15</v>
      </c>
      <c r="D99" s="20" t="s">
        <v>98</v>
      </c>
      <c r="E99" s="26">
        <v>9</v>
      </c>
      <c r="F99" s="26">
        <v>9</v>
      </c>
    </row>
    <row r="100" spans="1:6" ht="51.75" customHeight="1">
      <c r="A100" s="39"/>
      <c r="B100" s="21"/>
      <c r="C100" s="45" t="s">
        <v>15</v>
      </c>
      <c r="D100" s="20" t="s">
        <v>99</v>
      </c>
      <c r="E100" s="26">
        <v>8</v>
      </c>
      <c r="F100" s="26">
        <v>8</v>
      </c>
    </row>
    <row r="101" spans="1:6" ht="25.5" customHeight="1">
      <c r="A101" s="39"/>
      <c r="B101" s="21"/>
      <c r="C101" s="45" t="s">
        <v>15</v>
      </c>
      <c r="D101" s="20" t="s">
        <v>100</v>
      </c>
      <c r="E101" s="26">
        <v>24.395</v>
      </c>
      <c r="F101" s="26">
        <v>24.395</v>
      </c>
    </row>
    <row r="102" spans="1:6" ht="51.75" customHeight="1">
      <c r="A102" s="39"/>
      <c r="B102" s="21"/>
      <c r="C102" s="45" t="s">
        <v>15</v>
      </c>
      <c r="D102" s="20" t="s">
        <v>101</v>
      </c>
      <c r="E102" s="26">
        <v>4.91</v>
      </c>
      <c r="F102" s="26">
        <v>4.91</v>
      </c>
    </row>
    <row r="103" spans="1:6" ht="39" customHeight="1">
      <c r="A103" s="39"/>
      <c r="B103" s="21"/>
      <c r="C103" s="45" t="s">
        <v>15</v>
      </c>
      <c r="D103" s="20" t="s">
        <v>102</v>
      </c>
      <c r="E103" s="26">
        <v>29.7</v>
      </c>
      <c r="F103" s="26">
        <v>29.7</v>
      </c>
    </row>
    <row r="104" spans="1:6" ht="71.25" customHeight="1">
      <c r="A104" s="39"/>
      <c r="B104" s="21"/>
      <c r="C104" s="45" t="s">
        <v>15</v>
      </c>
      <c r="D104" s="20" t="s">
        <v>379</v>
      </c>
      <c r="E104" s="26">
        <v>8</v>
      </c>
      <c r="F104" s="26">
        <v>8</v>
      </c>
    </row>
    <row r="105" spans="1:6" ht="70.5" customHeight="1">
      <c r="A105" s="39"/>
      <c r="B105" s="21"/>
      <c r="C105" s="45" t="s">
        <v>8</v>
      </c>
      <c r="D105" s="20" t="s">
        <v>103</v>
      </c>
      <c r="E105" s="26">
        <v>14.5</v>
      </c>
      <c r="F105" s="26">
        <v>14.5</v>
      </c>
    </row>
    <row r="106" spans="1:6" ht="25.5">
      <c r="A106" s="39"/>
      <c r="B106" s="21"/>
      <c r="C106" s="45" t="s">
        <v>8</v>
      </c>
      <c r="D106" s="20" t="s">
        <v>104</v>
      </c>
      <c r="E106" s="22">
        <v>30.2</v>
      </c>
      <c r="F106" s="22">
        <v>19.600000000000001</v>
      </c>
    </row>
    <row r="107" spans="1:6" ht="31.5" customHeight="1">
      <c r="A107" s="39"/>
      <c r="B107" s="21"/>
      <c r="C107" s="45" t="s">
        <v>8</v>
      </c>
      <c r="D107" s="35" t="s">
        <v>105</v>
      </c>
      <c r="E107" s="72">
        <v>29</v>
      </c>
      <c r="F107" s="72">
        <v>21.8</v>
      </c>
    </row>
    <row r="108" spans="1:6" ht="37.5" customHeight="1">
      <c r="A108" s="39"/>
      <c r="B108" s="21"/>
      <c r="C108" s="45" t="s">
        <v>8</v>
      </c>
      <c r="D108" s="20" t="s">
        <v>106</v>
      </c>
      <c r="E108" s="22">
        <v>4</v>
      </c>
      <c r="F108" s="22">
        <v>3.5</v>
      </c>
    </row>
    <row r="109" spans="1:6" ht="39.75" customHeight="1">
      <c r="A109" s="39"/>
      <c r="B109" s="21"/>
      <c r="C109" s="45" t="s">
        <v>8</v>
      </c>
      <c r="D109" s="20" t="s">
        <v>107</v>
      </c>
      <c r="E109" s="22">
        <v>12</v>
      </c>
      <c r="F109" s="22">
        <v>7.2</v>
      </c>
    </row>
    <row r="110" spans="1:6" s="15" customFormat="1" ht="25.5">
      <c r="A110" s="74" t="s">
        <v>108</v>
      </c>
      <c r="B110" s="166" t="s">
        <v>58</v>
      </c>
      <c r="C110" s="47"/>
      <c r="D110" s="47"/>
      <c r="E110" s="48">
        <f>SUM(E111:E123)</f>
        <v>429.70000000000005</v>
      </c>
      <c r="F110" s="48">
        <f>SUM(F111:F123)</f>
        <v>355.30000000000007</v>
      </c>
    </row>
    <row r="111" spans="1:6" ht="85.5" customHeight="1">
      <c r="A111" s="46"/>
      <c r="B111" s="18" t="s">
        <v>109</v>
      </c>
      <c r="C111" s="41" t="s">
        <v>55</v>
      </c>
      <c r="D111" s="20" t="s">
        <v>385</v>
      </c>
      <c r="E111" s="26">
        <v>38</v>
      </c>
      <c r="F111" s="26">
        <v>38</v>
      </c>
    </row>
    <row r="112" spans="1:6" ht="68.25" customHeight="1">
      <c r="A112" s="46"/>
      <c r="B112" s="34" t="s">
        <v>110</v>
      </c>
      <c r="C112" s="42" t="s">
        <v>111</v>
      </c>
      <c r="D112" s="20" t="s">
        <v>112</v>
      </c>
      <c r="E112" s="72">
        <v>20</v>
      </c>
      <c r="F112" s="72">
        <v>14</v>
      </c>
    </row>
    <row r="113" spans="1:7" ht="59.25" customHeight="1">
      <c r="A113" s="46"/>
      <c r="B113" s="30"/>
      <c r="C113" s="19" t="s">
        <v>9</v>
      </c>
      <c r="D113" s="20" t="s">
        <v>113</v>
      </c>
      <c r="E113" s="22">
        <v>90.3</v>
      </c>
      <c r="F113" s="22">
        <v>90.3</v>
      </c>
    </row>
    <row r="114" spans="1:7" ht="109.5" customHeight="1">
      <c r="A114" s="46"/>
      <c r="B114" s="49"/>
      <c r="C114" s="19" t="s">
        <v>55</v>
      </c>
      <c r="D114" s="20" t="s">
        <v>114</v>
      </c>
      <c r="E114" s="22">
        <v>21.4</v>
      </c>
      <c r="F114" s="22">
        <v>21.4</v>
      </c>
    </row>
    <row r="115" spans="1:7" ht="45" customHeight="1">
      <c r="A115" s="46"/>
      <c r="B115" s="49"/>
      <c r="C115" s="19" t="s">
        <v>55</v>
      </c>
      <c r="D115" s="20" t="s">
        <v>386</v>
      </c>
      <c r="E115" s="22">
        <v>8</v>
      </c>
      <c r="F115" s="22">
        <v>8</v>
      </c>
    </row>
    <row r="116" spans="1:7" ht="41.25" customHeight="1">
      <c r="A116" s="46"/>
      <c r="B116" s="30" t="s">
        <v>376</v>
      </c>
      <c r="C116" s="42" t="s">
        <v>55</v>
      </c>
      <c r="D116" s="70" t="s">
        <v>370</v>
      </c>
      <c r="E116" s="22">
        <v>37.1</v>
      </c>
      <c r="F116" s="22">
        <v>37.1</v>
      </c>
      <c r="G116" s="70"/>
    </row>
    <row r="117" spans="1:7" ht="67.5" customHeight="1">
      <c r="A117" s="46"/>
      <c r="B117" s="30"/>
      <c r="C117" s="42" t="s">
        <v>55</v>
      </c>
      <c r="D117" s="20" t="s">
        <v>371</v>
      </c>
      <c r="E117" s="22">
        <v>86.5</v>
      </c>
      <c r="F117" s="22">
        <v>86.5</v>
      </c>
    </row>
    <row r="118" spans="1:7" ht="29.25" customHeight="1">
      <c r="A118" s="46"/>
      <c r="B118" s="30"/>
      <c r="C118" s="42" t="s">
        <v>55</v>
      </c>
      <c r="D118" s="20" t="s">
        <v>374</v>
      </c>
      <c r="E118" s="22">
        <v>12.3</v>
      </c>
      <c r="F118" s="22">
        <v>12.3</v>
      </c>
    </row>
    <row r="119" spans="1:7" ht="67.5" customHeight="1">
      <c r="A119" s="46"/>
      <c r="B119" s="30"/>
      <c r="C119" s="42" t="s">
        <v>55</v>
      </c>
      <c r="D119" s="20" t="s">
        <v>387</v>
      </c>
      <c r="E119" s="22">
        <v>13.3</v>
      </c>
      <c r="F119" s="22">
        <v>13.3</v>
      </c>
    </row>
    <row r="120" spans="1:7" ht="27.75" customHeight="1">
      <c r="A120" s="46"/>
      <c r="B120" s="30"/>
      <c r="C120" s="42" t="s">
        <v>55</v>
      </c>
      <c r="D120" s="20" t="s">
        <v>372</v>
      </c>
      <c r="E120" s="22">
        <v>9</v>
      </c>
      <c r="F120" s="22">
        <v>9</v>
      </c>
    </row>
    <row r="121" spans="1:7" ht="42.75" customHeight="1">
      <c r="A121" s="46"/>
      <c r="B121" s="30"/>
      <c r="C121" s="42" t="s">
        <v>55</v>
      </c>
      <c r="D121" s="20" t="s">
        <v>373</v>
      </c>
      <c r="E121" s="22">
        <v>9.6</v>
      </c>
      <c r="F121" s="22">
        <v>9.6</v>
      </c>
    </row>
    <row r="122" spans="1:7" ht="57" customHeight="1">
      <c r="A122" s="46"/>
      <c r="B122" s="50"/>
      <c r="C122" s="42" t="s">
        <v>55</v>
      </c>
      <c r="D122" s="20" t="s">
        <v>115</v>
      </c>
      <c r="E122" s="22">
        <v>74.2</v>
      </c>
      <c r="F122" s="22">
        <v>5.8</v>
      </c>
    </row>
    <row r="123" spans="1:7" ht="65.25" customHeight="1">
      <c r="A123" s="46"/>
      <c r="B123" s="35"/>
      <c r="C123" s="19" t="s">
        <v>69</v>
      </c>
      <c r="D123" s="20" t="s">
        <v>116</v>
      </c>
      <c r="E123" s="26">
        <v>10</v>
      </c>
      <c r="F123" s="26">
        <v>10</v>
      </c>
    </row>
    <row r="124" spans="1:7" s="15" customFormat="1" ht="32.25" customHeight="1">
      <c r="A124" s="75" t="s">
        <v>117</v>
      </c>
      <c r="B124" s="167" t="s">
        <v>58</v>
      </c>
      <c r="C124" s="52"/>
      <c r="D124" s="52"/>
      <c r="E124" s="53">
        <f>SUM(E125:E150)</f>
        <v>495.12</v>
      </c>
      <c r="F124" s="53">
        <f>SUM(F125:F150)</f>
        <v>359.4</v>
      </c>
    </row>
    <row r="125" spans="1:7" ht="54.75" customHeight="1">
      <c r="A125" s="51"/>
      <c r="B125" s="18" t="s">
        <v>118</v>
      </c>
      <c r="C125" s="19" t="s">
        <v>119</v>
      </c>
      <c r="D125" s="20" t="s">
        <v>388</v>
      </c>
      <c r="E125" s="22">
        <v>57</v>
      </c>
      <c r="F125" s="22">
        <v>57</v>
      </c>
    </row>
    <row r="126" spans="1:7" ht="39.75" customHeight="1">
      <c r="A126" s="51"/>
      <c r="B126" s="2"/>
      <c r="C126" s="41" t="s">
        <v>120</v>
      </c>
      <c r="D126" s="20" t="s">
        <v>121</v>
      </c>
      <c r="E126" s="22">
        <v>5</v>
      </c>
      <c r="F126" s="22">
        <v>5</v>
      </c>
    </row>
    <row r="127" spans="1:7" ht="57.75" customHeight="1">
      <c r="A127" s="51"/>
      <c r="B127" s="2"/>
      <c r="C127" s="54" t="s">
        <v>120</v>
      </c>
      <c r="D127" s="20" t="s">
        <v>122</v>
      </c>
      <c r="E127" s="26">
        <v>10.8</v>
      </c>
      <c r="F127" s="26">
        <v>10.8</v>
      </c>
    </row>
    <row r="128" spans="1:7" ht="80.25" customHeight="1">
      <c r="A128" s="51"/>
      <c r="B128" s="29"/>
      <c r="C128" s="45" t="s">
        <v>120</v>
      </c>
      <c r="D128" s="20" t="s">
        <v>123</v>
      </c>
      <c r="E128" s="26">
        <v>13</v>
      </c>
      <c r="F128" s="26">
        <v>5</v>
      </c>
    </row>
    <row r="129" spans="1:6" ht="54" customHeight="1">
      <c r="A129" s="51"/>
      <c r="B129" s="29"/>
      <c r="C129" s="45" t="s">
        <v>120</v>
      </c>
      <c r="D129" s="20" t="s">
        <v>124</v>
      </c>
      <c r="E129" s="26">
        <v>12</v>
      </c>
      <c r="F129" s="26">
        <v>5</v>
      </c>
    </row>
    <row r="130" spans="1:6" ht="80.25" customHeight="1">
      <c r="A130" s="51"/>
      <c r="B130" s="21"/>
      <c r="C130" s="19" t="s">
        <v>120</v>
      </c>
      <c r="D130" s="20" t="s">
        <v>125</v>
      </c>
      <c r="E130" s="26">
        <v>7.2</v>
      </c>
      <c r="F130" s="26">
        <v>7.2</v>
      </c>
    </row>
    <row r="131" spans="1:6" ht="72.75" customHeight="1">
      <c r="A131" s="51"/>
      <c r="B131" s="34" t="s">
        <v>126</v>
      </c>
      <c r="C131" s="19" t="s">
        <v>120</v>
      </c>
      <c r="D131" s="20" t="s">
        <v>127</v>
      </c>
      <c r="E131" s="26">
        <v>13</v>
      </c>
      <c r="F131" s="26">
        <v>13</v>
      </c>
    </row>
    <row r="132" spans="1:6" ht="44.25" customHeight="1">
      <c r="A132" s="51"/>
      <c r="B132" s="30"/>
      <c r="C132" s="19" t="s">
        <v>120</v>
      </c>
      <c r="D132" s="20" t="s">
        <v>128</v>
      </c>
      <c r="E132" s="22">
        <v>20</v>
      </c>
      <c r="F132" s="22">
        <v>20</v>
      </c>
    </row>
    <row r="133" spans="1:6" ht="45" customHeight="1">
      <c r="A133" s="51"/>
      <c r="B133" s="55"/>
      <c r="C133" s="19" t="s">
        <v>120</v>
      </c>
      <c r="D133" s="20" t="s">
        <v>129</v>
      </c>
      <c r="E133" s="22">
        <v>10</v>
      </c>
      <c r="F133" s="22">
        <v>5</v>
      </c>
    </row>
    <row r="134" spans="1:6" ht="30" customHeight="1">
      <c r="A134" s="51"/>
      <c r="B134" s="55"/>
      <c r="C134" s="19" t="s">
        <v>120</v>
      </c>
      <c r="D134" s="20" t="s">
        <v>130</v>
      </c>
      <c r="E134" s="22">
        <v>15</v>
      </c>
      <c r="F134" s="22">
        <v>10</v>
      </c>
    </row>
    <row r="135" spans="1:6" ht="130.5" customHeight="1">
      <c r="A135" s="51"/>
      <c r="B135" s="30"/>
      <c r="C135" s="19" t="s">
        <v>120</v>
      </c>
      <c r="D135" s="20" t="s">
        <v>131</v>
      </c>
      <c r="E135" s="22">
        <v>20</v>
      </c>
      <c r="F135" s="22">
        <v>5</v>
      </c>
    </row>
    <row r="136" spans="1:6" ht="134.25" customHeight="1">
      <c r="A136" s="51"/>
      <c r="B136" s="55"/>
      <c r="C136" s="19" t="s">
        <v>120</v>
      </c>
      <c r="D136" s="20" t="s">
        <v>132</v>
      </c>
      <c r="E136" s="22">
        <v>14</v>
      </c>
      <c r="F136" s="22">
        <v>5</v>
      </c>
    </row>
    <row r="137" spans="1:6" ht="123" customHeight="1">
      <c r="A137" s="51"/>
      <c r="B137" s="55"/>
      <c r="C137" s="19" t="s">
        <v>120</v>
      </c>
      <c r="D137" s="20" t="s">
        <v>133</v>
      </c>
      <c r="E137" s="22">
        <v>5</v>
      </c>
      <c r="F137" s="22">
        <v>2</v>
      </c>
    </row>
    <row r="138" spans="1:6" ht="117.75" customHeight="1">
      <c r="A138" s="51"/>
      <c r="B138" s="56"/>
      <c r="C138" s="19" t="s">
        <v>120</v>
      </c>
      <c r="D138" s="20" t="s">
        <v>134</v>
      </c>
      <c r="E138" s="22">
        <v>15</v>
      </c>
      <c r="F138" s="22">
        <v>5</v>
      </c>
    </row>
    <row r="139" spans="1:6" ht="31.5" customHeight="1">
      <c r="A139" s="51"/>
      <c r="B139" s="57"/>
      <c r="C139" s="19" t="s">
        <v>120</v>
      </c>
      <c r="D139" s="20" t="s">
        <v>135</v>
      </c>
      <c r="E139" s="26">
        <v>90</v>
      </c>
      <c r="F139" s="26">
        <v>30</v>
      </c>
    </row>
    <row r="140" spans="1:6" ht="53.25" customHeight="1">
      <c r="A140" s="51"/>
      <c r="B140" s="57"/>
      <c r="C140" s="19" t="s">
        <v>120</v>
      </c>
      <c r="D140" s="20" t="s">
        <v>136</v>
      </c>
      <c r="E140" s="26">
        <v>8.7200000000000006</v>
      </c>
      <c r="F140" s="26">
        <v>1</v>
      </c>
    </row>
    <row r="141" spans="1:6" ht="55.5" customHeight="1">
      <c r="A141" s="51"/>
      <c r="B141" s="30"/>
      <c r="C141" s="19" t="s">
        <v>120</v>
      </c>
      <c r="D141" s="20" t="s">
        <v>137</v>
      </c>
      <c r="E141" s="26">
        <v>13</v>
      </c>
      <c r="F141" s="26">
        <v>7</v>
      </c>
    </row>
    <row r="142" spans="1:6" ht="30" customHeight="1">
      <c r="A142" s="51"/>
      <c r="B142" s="58"/>
      <c r="C142" s="19" t="s">
        <v>120</v>
      </c>
      <c r="D142" s="20" t="s">
        <v>138</v>
      </c>
      <c r="E142" s="26">
        <v>100</v>
      </c>
      <c r="F142" s="26">
        <v>100</v>
      </c>
    </row>
    <row r="143" spans="1:6" ht="40.5" customHeight="1">
      <c r="A143" s="51"/>
      <c r="B143" s="55"/>
      <c r="C143" s="19" t="s">
        <v>120</v>
      </c>
      <c r="D143" s="20" t="s">
        <v>139</v>
      </c>
      <c r="E143" s="26">
        <v>2.4</v>
      </c>
      <c r="F143" s="26">
        <v>2.4</v>
      </c>
    </row>
    <row r="144" spans="1:6" ht="40.5" customHeight="1">
      <c r="A144" s="51"/>
      <c r="B144" s="55"/>
      <c r="C144" s="19" t="s">
        <v>87</v>
      </c>
      <c r="D144" s="20" t="s">
        <v>140</v>
      </c>
      <c r="E144" s="26">
        <v>15</v>
      </c>
      <c r="F144" s="26">
        <v>15</v>
      </c>
    </row>
    <row r="145" spans="1:7" ht="40.5" customHeight="1">
      <c r="A145" s="51"/>
      <c r="B145" s="55"/>
      <c r="C145" s="19" t="s">
        <v>120</v>
      </c>
      <c r="D145" s="20" t="s">
        <v>141</v>
      </c>
      <c r="E145" s="26">
        <v>2</v>
      </c>
      <c r="F145" s="26">
        <v>2</v>
      </c>
    </row>
    <row r="146" spans="1:7" ht="29.25" customHeight="1">
      <c r="A146" s="51"/>
      <c r="B146" s="30"/>
      <c r="C146" s="19" t="s">
        <v>9</v>
      </c>
      <c r="D146" s="20" t="s">
        <v>142</v>
      </c>
      <c r="E146" s="26">
        <v>11</v>
      </c>
      <c r="F146" s="26">
        <v>11</v>
      </c>
    </row>
    <row r="147" spans="1:7" ht="54.75" customHeight="1">
      <c r="A147" s="51"/>
      <c r="B147" s="30"/>
      <c r="C147" s="19" t="s">
        <v>69</v>
      </c>
      <c r="D147" s="20" t="s">
        <v>143</v>
      </c>
      <c r="E147" s="26">
        <v>5</v>
      </c>
      <c r="F147" s="26">
        <v>5</v>
      </c>
    </row>
    <row r="148" spans="1:7" ht="30" customHeight="1">
      <c r="A148" s="51"/>
      <c r="B148" s="30"/>
      <c r="C148" s="19" t="s">
        <v>55</v>
      </c>
      <c r="D148" s="20" t="s">
        <v>375</v>
      </c>
      <c r="E148" s="26">
        <v>11</v>
      </c>
      <c r="F148" s="26">
        <v>11</v>
      </c>
      <c r="G148" s="64"/>
    </row>
    <row r="149" spans="1:7" ht="68.25" customHeight="1">
      <c r="A149" s="51"/>
      <c r="B149" s="34" t="s">
        <v>144</v>
      </c>
      <c r="C149" s="19" t="s">
        <v>120</v>
      </c>
      <c r="D149" s="20" t="s">
        <v>145</v>
      </c>
      <c r="E149" s="22">
        <v>10</v>
      </c>
      <c r="F149" s="22">
        <v>10</v>
      </c>
    </row>
    <row r="150" spans="1:7" ht="42.75" customHeight="1">
      <c r="A150" s="51"/>
      <c r="B150" s="30"/>
      <c r="C150" s="59" t="s">
        <v>120</v>
      </c>
      <c r="D150" s="34" t="s">
        <v>146</v>
      </c>
      <c r="E150" s="60">
        <v>10</v>
      </c>
      <c r="F150" s="60">
        <v>10</v>
      </c>
    </row>
    <row r="151" spans="1:7">
      <c r="A151" s="61" t="s">
        <v>147</v>
      </c>
      <c r="B151" s="62"/>
      <c r="C151" s="62"/>
      <c r="D151" s="62"/>
      <c r="E151" s="63"/>
      <c r="F151" s="63">
        <v>220</v>
      </c>
    </row>
  </sheetData>
  <customSheetViews>
    <customSheetView guid="{42998BAC-B025-4460-9ED7-BAECFB005D31}" showPageBreaks="1" fitToPage="1" printArea="1">
      <selection activeCell="F9" sqref="F9"/>
      <colBreaks count="1" manualBreakCount="1">
        <brk id="6" max="1048575" man="1"/>
      </colBreaks>
      <pageMargins left="0.70866141732283472" right="0.70866141732283472" top="0.74803149606299213" bottom="0.74803149606299213" header="0.31496062992125984" footer="0.31496062992125984"/>
      <pageSetup paperSize="9" scale="95" fitToHeight="0" orientation="landscape" r:id="rId1"/>
    </customSheetView>
    <customSheetView guid="{7CE4E34D-E99F-42AF-A4B6-46D9B68D626C}">
      <selection activeCell="B10" sqref="B10"/>
      <pageMargins left="0.7" right="0.7" top="0.75" bottom="0.75" header="0.3" footer="0.3"/>
      <pageSetup paperSize="9" orientation="portrait" r:id="rId2"/>
    </customSheetView>
    <customSheetView guid="{6D0F3C60-08FF-4894-9B0B-92159F9BB511}" scale="75" showPageBreaks="1" fitToPage="1" printArea="1" topLeftCell="A114">
      <selection activeCell="C122" sqref="C122"/>
      <colBreaks count="1" manualBreakCount="1">
        <brk id="6" max="1048575" man="1"/>
      </colBreaks>
      <pageMargins left="0.70866141732283472" right="0.70866141732283472" top="0.74803149606299213" bottom="0.74803149606299213" header="0.31496062992125984" footer="0.31496062992125984"/>
      <pageSetup paperSize="9" scale="95" fitToHeight="0" orientation="landscape" r:id="rId3"/>
    </customSheetView>
    <customSheetView guid="{C3CC6BFF-8935-4E16-8CA0-F958777085F2}" fitToPage="1" printArea="1" topLeftCell="A97">
      <selection activeCell="G104" sqref="G104"/>
      <colBreaks count="1" manualBreakCount="1">
        <brk id="6" max="1048575" man="1"/>
      </colBreaks>
      <pageMargins left="0.70866141732283472" right="0.70866141732283472" top="0.74803149606299213" bottom="0.74803149606299213" header="0.31496062992125984" footer="0.31496062992125984"/>
      <pageSetup paperSize="9" scale="95" fitToHeight="0" orientation="landscape" r:id="rId4"/>
    </customSheetView>
    <customSheetView guid="{8CBCED1B-66DE-49D3-883F-0A8696596EC9}" fitToPage="1" printArea="1" topLeftCell="A19">
      <selection activeCell="H26" sqref="H26"/>
      <colBreaks count="1" manualBreakCount="1">
        <brk id="6" max="1048575" man="1"/>
      </colBreaks>
      <pageMargins left="0.70866141732283472" right="0.70866141732283472" top="0.74803149606299213" bottom="0.74803149606299213" header="0.31496062992125984" footer="0.31496062992125984"/>
      <pageSetup paperSize="9" scale="95" fitToHeight="0" orientation="landscape" r:id="rId5"/>
    </customSheetView>
    <customSheetView guid="{0135A376-52D5-4C5B-A07E-BCDFA7C774C1}">
      <selection activeCell="B2" sqref="B2"/>
      <pageMargins left="0.7" right="0.7" top="0.75" bottom="0.75" header="0.3" footer="0.3"/>
      <pageSetup paperSize="9" orientation="portrait" r:id="rId6"/>
    </customSheetView>
  </customSheetViews>
  <pageMargins left="0.70866141732283472" right="0.70866141732283472" top="0.74803149606299213" bottom="0.74803149606299213" header="0.31496062992125984" footer="0.31496062992125984"/>
  <pageSetup paperSize="9" scale="95" fitToHeight="0" orientation="landscape" r:id="rId7"/>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9"/>
  <sheetViews>
    <sheetView zoomScaleNormal="100" zoomScaleSheetLayoutView="96" workbookViewId="0">
      <selection activeCell="D149" sqref="D149"/>
    </sheetView>
  </sheetViews>
  <sheetFormatPr defaultColWidth="9.28515625" defaultRowHeight="12.75"/>
  <cols>
    <col min="1" max="1" width="5.5703125" style="82" customWidth="1"/>
    <col min="2" max="2" width="35.42578125" style="82" customWidth="1"/>
    <col min="3" max="3" width="15.5703125" style="82" customWidth="1"/>
    <col min="4" max="4" width="46.7109375" style="83" customWidth="1"/>
    <col min="5" max="5" width="14.7109375" style="84" customWidth="1"/>
    <col min="6" max="16384" width="9.28515625" style="83"/>
  </cols>
  <sheetData>
    <row r="1" spans="1:5" ht="15">
      <c r="B1" s="172" t="s">
        <v>402</v>
      </c>
    </row>
    <row r="2" spans="1:5" ht="15" customHeight="1">
      <c r="C2" s="85"/>
      <c r="D2" s="86" t="s">
        <v>233</v>
      </c>
      <c r="E2" s="87"/>
    </row>
    <row r="3" spans="1:5">
      <c r="E3" s="84" t="s">
        <v>0</v>
      </c>
    </row>
    <row r="4" spans="1:5" s="91" customFormat="1" ht="41.25" customHeight="1">
      <c r="A4" s="88"/>
      <c r="B4" s="89" t="s">
        <v>412</v>
      </c>
      <c r="C4" s="89" t="s">
        <v>1</v>
      </c>
      <c r="D4" s="89" t="s">
        <v>2</v>
      </c>
      <c r="E4" s="90" t="s">
        <v>244</v>
      </c>
    </row>
    <row r="5" spans="1:5" s="91" customFormat="1" ht="21" customHeight="1">
      <c r="A5" s="92"/>
      <c r="B5" s="93" t="s">
        <v>413</v>
      </c>
      <c r="C5" s="94"/>
      <c r="D5" s="95"/>
      <c r="E5" s="96">
        <f>E6+E56+E107+E133+E174</f>
        <v>4167.4268783688822</v>
      </c>
    </row>
    <row r="6" spans="1:5" s="91" customFormat="1" ht="33.75" customHeight="1">
      <c r="A6" s="97" t="s">
        <v>154</v>
      </c>
      <c r="B6" s="98" t="s">
        <v>155</v>
      </c>
      <c r="C6" s="99"/>
      <c r="D6" s="100" t="s">
        <v>153</v>
      </c>
      <c r="E6" s="101">
        <f>E7+E48+E52</f>
        <v>379.14595220246008</v>
      </c>
    </row>
    <row r="7" spans="1:5" s="91" customFormat="1" ht="15">
      <c r="A7" s="202" t="s">
        <v>156</v>
      </c>
      <c r="B7" s="203"/>
      <c r="C7" s="203"/>
      <c r="D7" s="204"/>
      <c r="E7" s="102">
        <f>SUM(E8:E47)</f>
        <v>288.7459522024601</v>
      </c>
    </row>
    <row r="8" spans="1:5">
      <c r="A8" s="103"/>
      <c r="B8" s="176" t="s">
        <v>157</v>
      </c>
      <c r="C8" s="182" t="s">
        <v>158</v>
      </c>
      <c r="D8" s="77" t="s">
        <v>234</v>
      </c>
      <c r="E8" s="173">
        <v>45.008353054660461</v>
      </c>
    </row>
    <row r="9" spans="1:5" ht="25.5">
      <c r="A9" s="104"/>
      <c r="B9" s="177"/>
      <c r="C9" s="182"/>
      <c r="D9" s="76" t="s">
        <v>235</v>
      </c>
      <c r="E9" s="174"/>
    </row>
    <row r="10" spans="1:5">
      <c r="A10" s="104"/>
      <c r="B10" s="177"/>
      <c r="C10" s="182"/>
      <c r="D10" s="76" t="s">
        <v>236</v>
      </c>
      <c r="E10" s="174"/>
    </row>
    <row r="11" spans="1:5">
      <c r="A11" s="104"/>
      <c r="B11" s="177"/>
      <c r="C11" s="182"/>
      <c r="D11" s="76" t="s">
        <v>237</v>
      </c>
      <c r="E11" s="174"/>
    </row>
    <row r="12" spans="1:5">
      <c r="A12" s="104"/>
      <c r="B12" s="177"/>
      <c r="C12" s="182"/>
      <c r="D12" s="76" t="s">
        <v>238</v>
      </c>
      <c r="E12" s="174"/>
    </row>
    <row r="13" spans="1:5" ht="25.5">
      <c r="A13" s="104"/>
      <c r="B13" s="177"/>
      <c r="C13" s="182"/>
      <c r="D13" s="76" t="s">
        <v>239</v>
      </c>
      <c r="E13" s="174"/>
    </row>
    <row r="14" spans="1:5" ht="25.5">
      <c r="A14" s="104"/>
      <c r="B14" s="177"/>
      <c r="C14" s="182"/>
      <c r="D14" s="76" t="s">
        <v>240</v>
      </c>
      <c r="E14" s="174"/>
    </row>
    <row r="15" spans="1:5">
      <c r="A15" s="104"/>
      <c r="B15" s="177"/>
      <c r="C15" s="182"/>
      <c r="D15" s="76" t="s">
        <v>241</v>
      </c>
      <c r="E15" s="175"/>
    </row>
    <row r="16" spans="1:5" ht="38.25">
      <c r="A16" s="104"/>
      <c r="B16" s="177"/>
      <c r="C16" s="182" t="s">
        <v>8</v>
      </c>
      <c r="D16" s="76" t="s">
        <v>242</v>
      </c>
      <c r="E16" s="173">
        <v>20.917717000000003</v>
      </c>
    </row>
    <row r="17" spans="1:5">
      <c r="A17" s="104"/>
      <c r="B17" s="177"/>
      <c r="C17" s="182"/>
      <c r="D17" s="76" t="s">
        <v>243</v>
      </c>
      <c r="E17" s="174"/>
    </row>
    <row r="18" spans="1:5" ht="25.5">
      <c r="A18" s="104"/>
      <c r="B18" s="177"/>
      <c r="C18" s="182"/>
      <c r="D18" s="76" t="s">
        <v>245</v>
      </c>
      <c r="E18" s="174"/>
    </row>
    <row r="19" spans="1:5" s="105" customFormat="1" ht="38.25">
      <c r="A19" s="104"/>
      <c r="B19" s="177"/>
      <c r="C19" s="182"/>
      <c r="D19" s="76" t="s">
        <v>246</v>
      </c>
      <c r="E19" s="174"/>
    </row>
    <row r="20" spans="1:5" s="105" customFormat="1" ht="25.5">
      <c r="A20" s="104"/>
      <c r="B20" s="177"/>
      <c r="C20" s="182"/>
      <c r="D20" s="76" t="s">
        <v>247</v>
      </c>
      <c r="E20" s="174"/>
    </row>
    <row r="21" spans="1:5" s="105" customFormat="1" ht="25.5">
      <c r="A21" s="104"/>
      <c r="B21" s="177"/>
      <c r="C21" s="182"/>
      <c r="D21" s="76" t="s">
        <v>248</v>
      </c>
      <c r="E21" s="174"/>
    </row>
    <row r="22" spans="1:5" s="105" customFormat="1" ht="25.5">
      <c r="A22" s="104"/>
      <c r="B22" s="178"/>
      <c r="C22" s="182"/>
      <c r="D22" s="76" t="s">
        <v>249</v>
      </c>
      <c r="E22" s="175"/>
    </row>
    <row r="23" spans="1:5" s="105" customFormat="1" ht="25.5">
      <c r="A23" s="104"/>
      <c r="B23" s="176" t="s">
        <v>159</v>
      </c>
      <c r="C23" s="179" t="s">
        <v>8</v>
      </c>
      <c r="D23" s="76" t="s">
        <v>250</v>
      </c>
      <c r="E23" s="173">
        <v>45.797203999999994</v>
      </c>
    </row>
    <row r="24" spans="1:5" s="105" customFormat="1" ht="25.5">
      <c r="A24" s="104"/>
      <c r="B24" s="177"/>
      <c r="C24" s="180"/>
      <c r="D24" s="76" t="s">
        <v>251</v>
      </c>
      <c r="E24" s="174"/>
    </row>
    <row r="25" spans="1:5" s="105" customFormat="1" ht="25.5">
      <c r="A25" s="104"/>
      <c r="B25" s="177"/>
      <c r="C25" s="180"/>
      <c r="D25" s="76" t="s">
        <v>252</v>
      </c>
      <c r="E25" s="174"/>
    </row>
    <row r="26" spans="1:5" s="105" customFormat="1" ht="25.5">
      <c r="A26" s="104"/>
      <c r="B26" s="177"/>
      <c r="C26" s="180"/>
      <c r="D26" s="76" t="s">
        <v>253</v>
      </c>
      <c r="E26" s="174"/>
    </row>
    <row r="27" spans="1:5" s="105" customFormat="1">
      <c r="A27" s="104"/>
      <c r="B27" s="177"/>
      <c r="C27" s="180"/>
      <c r="D27" s="76" t="s">
        <v>254</v>
      </c>
      <c r="E27" s="174"/>
    </row>
    <row r="28" spans="1:5" s="105" customFormat="1" ht="25.5">
      <c r="A28" s="104"/>
      <c r="B28" s="177"/>
      <c r="C28" s="180"/>
      <c r="D28" s="76" t="s">
        <v>255</v>
      </c>
      <c r="E28" s="174"/>
    </row>
    <row r="29" spans="1:5" s="105" customFormat="1" ht="25.5">
      <c r="A29" s="104"/>
      <c r="B29" s="177"/>
      <c r="C29" s="180"/>
      <c r="D29" s="76" t="s">
        <v>256</v>
      </c>
      <c r="E29" s="174"/>
    </row>
    <row r="30" spans="1:5" s="105" customFormat="1" ht="14.25" customHeight="1">
      <c r="A30" s="104"/>
      <c r="B30" s="178"/>
      <c r="C30" s="181"/>
      <c r="D30" s="76" t="s">
        <v>257</v>
      </c>
      <c r="E30" s="175"/>
    </row>
    <row r="31" spans="1:5" s="105" customFormat="1">
      <c r="A31" s="104"/>
      <c r="B31" s="176" t="s">
        <v>160</v>
      </c>
      <c r="C31" s="179" t="s">
        <v>8</v>
      </c>
      <c r="D31" s="76" t="s">
        <v>258</v>
      </c>
      <c r="E31" s="173">
        <v>48.303418999999998</v>
      </c>
    </row>
    <row r="32" spans="1:5" s="105" customFormat="1">
      <c r="A32" s="104"/>
      <c r="B32" s="177"/>
      <c r="C32" s="180"/>
      <c r="D32" s="76" t="s">
        <v>259</v>
      </c>
      <c r="E32" s="174"/>
    </row>
    <row r="33" spans="1:5" s="105" customFormat="1" ht="19.5" customHeight="1">
      <c r="A33" s="104"/>
      <c r="B33" s="177"/>
      <c r="C33" s="180"/>
      <c r="D33" s="109" t="s">
        <v>260</v>
      </c>
      <c r="E33" s="174"/>
    </row>
    <row r="34" spans="1:5" s="105" customFormat="1">
      <c r="A34" s="104"/>
      <c r="B34" s="177"/>
      <c r="C34" s="180"/>
      <c r="D34" s="76" t="s">
        <v>261</v>
      </c>
      <c r="E34" s="174"/>
    </row>
    <row r="35" spans="1:5" s="105" customFormat="1" ht="25.5">
      <c r="A35" s="104"/>
      <c r="B35" s="177"/>
      <c r="C35" s="180"/>
      <c r="D35" s="109" t="s">
        <v>262</v>
      </c>
      <c r="E35" s="174"/>
    </row>
    <row r="36" spans="1:5" s="105" customFormat="1" ht="25.5">
      <c r="A36" s="104"/>
      <c r="B36" s="177"/>
      <c r="C36" s="180"/>
      <c r="D36" s="76" t="s">
        <v>263</v>
      </c>
      <c r="E36" s="174"/>
    </row>
    <row r="37" spans="1:5" s="105" customFormat="1" ht="25.5">
      <c r="A37" s="104"/>
      <c r="B37" s="177"/>
      <c r="C37" s="180"/>
      <c r="D37" s="76" t="s">
        <v>264</v>
      </c>
      <c r="E37" s="174"/>
    </row>
    <row r="38" spans="1:5" s="105" customFormat="1" ht="38.25">
      <c r="A38" s="104"/>
      <c r="B38" s="178"/>
      <c r="C38" s="181"/>
      <c r="D38" s="76" t="s">
        <v>265</v>
      </c>
      <c r="E38" s="175"/>
    </row>
    <row r="39" spans="1:5" s="105" customFormat="1">
      <c r="A39" s="104"/>
      <c r="B39" s="176" t="s">
        <v>161</v>
      </c>
      <c r="C39" s="179" t="s">
        <v>26</v>
      </c>
      <c r="D39" s="76" t="s">
        <v>266</v>
      </c>
      <c r="E39" s="173">
        <v>112.32853197779967</v>
      </c>
    </row>
    <row r="40" spans="1:5" s="105" customFormat="1">
      <c r="A40" s="104"/>
      <c r="B40" s="177"/>
      <c r="C40" s="180"/>
      <c r="D40" s="76" t="s">
        <v>267</v>
      </c>
      <c r="E40" s="174"/>
    </row>
    <row r="41" spans="1:5" s="105" customFormat="1">
      <c r="A41" s="104"/>
      <c r="B41" s="177"/>
      <c r="C41" s="180"/>
      <c r="D41" s="76" t="s">
        <v>268</v>
      </c>
      <c r="E41" s="174"/>
    </row>
    <row r="42" spans="1:5" s="105" customFormat="1" ht="25.5">
      <c r="A42" s="104"/>
      <c r="B42" s="177"/>
      <c r="C42" s="180"/>
      <c r="D42" s="76" t="s">
        <v>269</v>
      </c>
      <c r="E42" s="174"/>
    </row>
    <row r="43" spans="1:5" s="105" customFormat="1">
      <c r="A43" s="104"/>
      <c r="B43" s="177"/>
      <c r="C43" s="180"/>
      <c r="D43" s="76" t="s">
        <v>270</v>
      </c>
      <c r="E43" s="174"/>
    </row>
    <row r="44" spans="1:5" s="105" customFormat="1">
      <c r="A44" s="104"/>
      <c r="B44" s="177"/>
      <c r="C44" s="180"/>
      <c r="D44" s="76" t="s">
        <v>271</v>
      </c>
      <c r="E44" s="174"/>
    </row>
    <row r="45" spans="1:5" s="105" customFormat="1">
      <c r="A45" s="104"/>
      <c r="B45" s="177"/>
      <c r="C45" s="180"/>
      <c r="D45" s="76" t="s">
        <v>272</v>
      </c>
      <c r="E45" s="174"/>
    </row>
    <row r="46" spans="1:5" s="105" customFormat="1">
      <c r="A46" s="104"/>
      <c r="B46" s="178"/>
      <c r="C46" s="181"/>
      <c r="D46" s="76" t="s">
        <v>273</v>
      </c>
      <c r="E46" s="175"/>
    </row>
    <row r="47" spans="1:5" s="105" customFormat="1" ht="37.5" customHeight="1">
      <c r="A47" s="106"/>
      <c r="B47" s="107" t="s">
        <v>162</v>
      </c>
      <c r="C47" s="108" t="s">
        <v>26</v>
      </c>
      <c r="D47" s="109" t="s">
        <v>274</v>
      </c>
      <c r="E47" s="110">
        <v>16.390727170000005</v>
      </c>
    </row>
    <row r="48" spans="1:5" s="105" customFormat="1" ht="15">
      <c r="A48" s="202" t="s">
        <v>163</v>
      </c>
      <c r="B48" s="205"/>
      <c r="C48" s="205"/>
      <c r="D48" s="206"/>
      <c r="E48" s="102">
        <f>SUM(E49:E51)</f>
        <v>44.499999999999993</v>
      </c>
    </row>
    <row r="49" spans="1:5" s="105" customFormat="1" ht="33.75" customHeight="1">
      <c r="A49" s="103"/>
      <c r="B49" s="107" t="s">
        <v>164</v>
      </c>
      <c r="C49" s="108" t="s">
        <v>26</v>
      </c>
      <c r="D49" s="158" t="s">
        <v>403</v>
      </c>
      <c r="E49" s="110">
        <v>35.4</v>
      </c>
    </row>
    <row r="50" spans="1:5" s="105" customFormat="1" ht="35.25" customHeight="1">
      <c r="A50" s="104"/>
      <c r="B50" s="107" t="s">
        <v>165</v>
      </c>
      <c r="C50" s="108" t="s">
        <v>26</v>
      </c>
      <c r="D50" s="158" t="s">
        <v>403</v>
      </c>
      <c r="E50" s="110">
        <v>6.8</v>
      </c>
    </row>
    <row r="51" spans="1:5" s="105" customFormat="1" ht="33" customHeight="1">
      <c r="A51" s="106"/>
      <c r="B51" s="107" t="s">
        <v>166</v>
      </c>
      <c r="C51" s="108" t="s">
        <v>8</v>
      </c>
      <c r="D51" s="158" t="s">
        <v>403</v>
      </c>
      <c r="E51" s="110">
        <v>2.2999999999999998</v>
      </c>
    </row>
    <row r="52" spans="1:5" s="105" customFormat="1" ht="15">
      <c r="A52" s="202" t="s">
        <v>167</v>
      </c>
      <c r="B52" s="205"/>
      <c r="C52" s="205"/>
      <c r="D52" s="206"/>
      <c r="E52" s="102">
        <f>SUM(E53:E55)</f>
        <v>45.9</v>
      </c>
    </row>
    <row r="53" spans="1:5" s="105" customFormat="1" ht="31.5" customHeight="1">
      <c r="A53" s="103"/>
      <c r="B53" s="107" t="s">
        <v>168</v>
      </c>
      <c r="C53" s="179" t="s">
        <v>69</v>
      </c>
      <c r="D53" s="158" t="s">
        <v>403</v>
      </c>
      <c r="E53" s="110">
        <v>30.6</v>
      </c>
    </row>
    <row r="54" spans="1:5" s="105" customFormat="1" ht="51">
      <c r="A54" s="104"/>
      <c r="B54" s="107" t="s">
        <v>169</v>
      </c>
      <c r="C54" s="180"/>
      <c r="D54" s="158" t="s">
        <v>403</v>
      </c>
      <c r="E54" s="110">
        <v>0.7</v>
      </c>
    </row>
    <row r="55" spans="1:5" s="105" customFormat="1" ht="63.75">
      <c r="A55" s="106"/>
      <c r="B55" s="111" t="s">
        <v>170</v>
      </c>
      <c r="C55" s="180"/>
      <c r="D55" s="158" t="s">
        <v>403</v>
      </c>
      <c r="E55" s="110">
        <v>14.6</v>
      </c>
    </row>
    <row r="56" spans="1:5" s="105" customFormat="1" ht="39.75" customHeight="1">
      <c r="A56" s="112" t="s">
        <v>171</v>
      </c>
      <c r="B56" s="113" t="s">
        <v>172</v>
      </c>
      <c r="C56" s="114"/>
      <c r="D56" s="115" t="s">
        <v>153</v>
      </c>
      <c r="E56" s="116">
        <f>E57+E88+E96</f>
        <v>1128.0021795258158</v>
      </c>
    </row>
    <row r="57" spans="1:5" s="105" customFormat="1" ht="15">
      <c r="A57" s="207" t="s">
        <v>156</v>
      </c>
      <c r="B57" s="203"/>
      <c r="C57" s="203"/>
      <c r="D57" s="204"/>
      <c r="E57" s="102">
        <f>SUM(E58:E87)</f>
        <v>443.12217952581568</v>
      </c>
    </row>
    <row r="58" spans="1:5" s="105" customFormat="1">
      <c r="A58" s="183"/>
      <c r="B58" s="185" t="s">
        <v>173</v>
      </c>
      <c r="C58" s="187" t="s">
        <v>9</v>
      </c>
      <c r="D58" s="76" t="s">
        <v>275</v>
      </c>
      <c r="E58" s="188">
        <v>47.574817801888685</v>
      </c>
    </row>
    <row r="59" spans="1:5" s="105" customFormat="1">
      <c r="A59" s="184"/>
      <c r="B59" s="186"/>
      <c r="C59" s="187"/>
      <c r="D59" s="76" t="s">
        <v>276</v>
      </c>
      <c r="E59" s="188"/>
    </row>
    <row r="60" spans="1:5" s="105" customFormat="1" ht="27" customHeight="1">
      <c r="A60" s="184"/>
      <c r="B60" s="186"/>
      <c r="C60" s="187"/>
      <c r="D60" s="109" t="s">
        <v>277</v>
      </c>
      <c r="E60" s="188"/>
    </row>
    <row r="61" spans="1:5" s="105" customFormat="1">
      <c r="A61" s="189"/>
      <c r="B61" s="190" t="s">
        <v>174</v>
      </c>
      <c r="C61" s="191" t="s">
        <v>9</v>
      </c>
      <c r="D61" s="76" t="s">
        <v>278</v>
      </c>
      <c r="E61" s="174">
        <v>32.357211548311113</v>
      </c>
    </row>
    <row r="62" spans="1:5" s="105" customFormat="1">
      <c r="A62" s="189"/>
      <c r="B62" s="190"/>
      <c r="C62" s="191"/>
      <c r="D62" s="76" t="s">
        <v>279</v>
      </c>
      <c r="E62" s="174"/>
    </row>
    <row r="63" spans="1:5" s="105" customFormat="1">
      <c r="A63" s="189"/>
      <c r="B63" s="190"/>
      <c r="C63" s="191"/>
      <c r="D63" s="76" t="s">
        <v>280</v>
      </c>
      <c r="E63" s="174"/>
    </row>
    <row r="64" spans="1:5" s="105" customFormat="1">
      <c r="A64" s="189"/>
      <c r="B64" s="190"/>
      <c r="C64" s="191"/>
      <c r="D64" s="76" t="s">
        <v>281</v>
      </c>
      <c r="E64" s="174"/>
    </row>
    <row r="65" spans="1:5" s="105" customFormat="1">
      <c r="A65" s="189"/>
      <c r="B65" s="190"/>
      <c r="C65" s="192"/>
      <c r="D65" s="76" t="s">
        <v>282</v>
      </c>
      <c r="E65" s="175"/>
    </row>
    <row r="66" spans="1:5" s="105" customFormat="1">
      <c r="A66" s="189"/>
      <c r="B66" s="176" t="s">
        <v>175</v>
      </c>
      <c r="C66" s="193" t="s">
        <v>9</v>
      </c>
      <c r="D66" s="76" t="s">
        <v>283</v>
      </c>
      <c r="E66" s="173">
        <v>259.87438117561589</v>
      </c>
    </row>
    <row r="67" spans="1:5" s="105" customFormat="1">
      <c r="A67" s="189"/>
      <c r="B67" s="177"/>
      <c r="C67" s="191"/>
      <c r="D67" s="76" t="s">
        <v>284</v>
      </c>
      <c r="E67" s="174"/>
    </row>
    <row r="68" spans="1:5" s="105" customFormat="1">
      <c r="A68" s="189"/>
      <c r="B68" s="177"/>
      <c r="C68" s="191"/>
      <c r="D68" s="76" t="s">
        <v>285</v>
      </c>
      <c r="E68" s="174"/>
    </row>
    <row r="69" spans="1:5" s="105" customFormat="1">
      <c r="A69" s="189"/>
      <c r="B69" s="177"/>
      <c r="C69" s="191"/>
      <c r="D69" s="76" t="s">
        <v>286</v>
      </c>
      <c r="E69" s="174"/>
    </row>
    <row r="70" spans="1:5" s="105" customFormat="1">
      <c r="A70" s="189"/>
      <c r="B70" s="177"/>
      <c r="C70" s="191"/>
      <c r="D70" s="76" t="s">
        <v>287</v>
      </c>
      <c r="E70" s="174"/>
    </row>
    <row r="71" spans="1:5" s="105" customFormat="1">
      <c r="A71" s="189"/>
      <c r="B71" s="177"/>
      <c r="C71" s="191"/>
      <c r="D71" s="76" t="s">
        <v>288</v>
      </c>
      <c r="E71" s="174"/>
    </row>
    <row r="72" spans="1:5" s="105" customFormat="1">
      <c r="A72" s="189"/>
      <c r="B72" s="177"/>
      <c r="C72" s="191"/>
      <c r="D72" s="76" t="s">
        <v>289</v>
      </c>
      <c r="E72" s="174"/>
    </row>
    <row r="73" spans="1:5" s="105" customFormat="1">
      <c r="A73" s="189"/>
      <c r="B73" s="177"/>
      <c r="C73" s="191"/>
      <c r="D73" s="76" t="s">
        <v>290</v>
      </c>
      <c r="E73" s="174"/>
    </row>
    <row r="74" spans="1:5" s="105" customFormat="1">
      <c r="A74" s="189"/>
      <c r="B74" s="177"/>
      <c r="C74" s="191"/>
      <c r="D74" s="76" t="s">
        <v>291</v>
      </c>
      <c r="E74" s="174"/>
    </row>
    <row r="75" spans="1:5" s="105" customFormat="1">
      <c r="A75" s="189"/>
      <c r="B75" s="177"/>
      <c r="C75" s="191"/>
      <c r="D75" s="76" t="s">
        <v>292</v>
      </c>
      <c r="E75" s="174"/>
    </row>
    <row r="76" spans="1:5" s="105" customFormat="1">
      <c r="A76" s="189"/>
      <c r="B76" s="177"/>
      <c r="C76" s="191"/>
      <c r="D76" s="76" t="s">
        <v>293</v>
      </c>
      <c r="E76" s="174"/>
    </row>
    <row r="77" spans="1:5" s="105" customFormat="1">
      <c r="A77" s="189"/>
      <c r="B77" s="178"/>
      <c r="C77" s="192"/>
      <c r="D77" s="76" t="s">
        <v>294</v>
      </c>
      <c r="E77" s="175"/>
    </row>
    <row r="78" spans="1:5" s="105" customFormat="1">
      <c r="A78" s="189"/>
      <c r="B78" s="176" t="s">
        <v>176</v>
      </c>
      <c r="C78" s="193" t="s">
        <v>55</v>
      </c>
      <c r="D78" s="76" t="s">
        <v>295</v>
      </c>
      <c r="E78" s="173">
        <v>35.404299000000002</v>
      </c>
    </row>
    <row r="79" spans="1:5" s="105" customFormat="1" ht="25.5">
      <c r="A79" s="189"/>
      <c r="B79" s="178"/>
      <c r="C79" s="191"/>
      <c r="D79" s="76" t="s">
        <v>296</v>
      </c>
      <c r="E79" s="174"/>
    </row>
    <row r="80" spans="1:5" s="105" customFormat="1" ht="25.5">
      <c r="A80" s="189"/>
      <c r="B80" s="176" t="s">
        <v>177</v>
      </c>
      <c r="C80" s="191"/>
      <c r="D80" s="76" t="s">
        <v>297</v>
      </c>
      <c r="E80" s="174"/>
    </row>
    <row r="81" spans="1:5" s="105" customFormat="1" ht="40.5" customHeight="1">
      <c r="A81" s="189"/>
      <c r="B81" s="178"/>
      <c r="C81" s="192"/>
      <c r="D81" s="76" t="s">
        <v>298</v>
      </c>
      <c r="E81" s="175"/>
    </row>
    <row r="82" spans="1:5" s="105" customFormat="1">
      <c r="A82" s="189"/>
      <c r="B82" s="176" t="s">
        <v>178</v>
      </c>
      <c r="C82" s="193" t="s">
        <v>55</v>
      </c>
      <c r="D82" s="76" t="s">
        <v>299</v>
      </c>
      <c r="E82" s="173">
        <v>67.911470000000008</v>
      </c>
    </row>
    <row r="83" spans="1:5" s="105" customFormat="1" ht="25.5">
      <c r="A83" s="189"/>
      <c r="B83" s="177"/>
      <c r="C83" s="191"/>
      <c r="D83" s="76" t="s">
        <v>300</v>
      </c>
      <c r="E83" s="174"/>
    </row>
    <row r="84" spans="1:5" s="105" customFormat="1" ht="25.5">
      <c r="A84" s="189"/>
      <c r="B84" s="177"/>
      <c r="C84" s="191"/>
      <c r="D84" s="76" t="s">
        <v>301</v>
      </c>
      <c r="E84" s="174"/>
    </row>
    <row r="85" spans="1:5" s="105" customFormat="1" ht="25.5">
      <c r="A85" s="189"/>
      <c r="B85" s="177"/>
      <c r="C85" s="191"/>
      <c r="D85" s="76" t="s">
        <v>302</v>
      </c>
      <c r="E85" s="174"/>
    </row>
    <row r="86" spans="1:5" s="105" customFormat="1" ht="25.5">
      <c r="A86" s="189"/>
      <c r="B86" s="177"/>
      <c r="C86" s="191"/>
      <c r="D86" s="76" t="s">
        <v>303</v>
      </c>
      <c r="E86" s="174"/>
    </row>
    <row r="87" spans="1:5" s="105" customFormat="1" ht="25.5">
      <c r="A87" s="208"/>
      <c r="B87" s="178"/>
      <c r="C87" s="192"/>
      <c r="D87" s="76" t="s">
        <v>304</v>
      </c>
      <c r="E87" s="175"/>
    </row>
    <row r="88" spans="1:5" s="105" customFormat="1" ht="15">
      <c r="A88" s="202" t="s">
        <v>163</v>
      </c>
      <c r="B88" s="205"/>
      <c r="C88" s="205"/>
      <c r="D88" s="206"/>
      <c r="E88" s="102">
        <f>SUM(E89:E95)</f>
        <v>450.5</v>
      </c>
    </row>
    <row r="89" spans="1:5" s="105" customFormat="1" ht="22.5" customHeight="1">
      <c r="A89" s="117"/>
      <c r="B89" s="78" t="s">
        <v>179</v>
      </c>
      <c r="C89" s="118" t="s">
        <v>69</v>
      </c>
      <c r="D89" s="158" t="s">
        <v>403</v>
      </c>
      <c r="E89" s="119">
        <v>9.8000000000000007</v>
      </c>
    </row>
    <row r="90" spans="1:5" s="105" customFormat="1" ht="39.75" customHeight="1">
      <c r="A90" s="120"/>
      <c r="B90" s="78" t="s">
        <v>180</v>
      </c>
      <c r="C90" s="118" t="s">
        <v>69</v>
      </c>
      <c r="D90" s="158" t="s">
        <v>403</v>
      </c>
      <c r="E90" s="119">
        <v>337</v>
      </c>
    </row>
    <row r="91" spans="1:5" s="105" customFormat="1" ht="38.25">
      <c r="A91" s="120"/>
      <c r="B91" s="78" t="s">
        <v>181</v>
      </c>
      <c r="C91" s="118" t="s">
        <v>9</v>
      </c>
      <c r="D91" s="158" t="s">
        <v>403</v>
      </c>
      <c r="E91" s="119">
        <v>51.599999999999994</v>
      </c>
    </row>
    <row r="92" spans="1:5" s="105" customFormat="1" ht="43.5" customHeight="1">
      <c r="A92" s="120"/>
      <c r="B92" s="78" t="s">
        <v>182</v>
      </c>
      <c r="C92" s="118" t="s">
        <v>9</v>
      </c>
      <c r="D92" s="158" t="s">
        <v>403</v>
      </c>
      <c r="E92" s="119">
        <v>8.9</v>
      </c>
    </row>
    <row r="93" spans="1:5" s="105" customFormat="1" ht="25.5">
      <c r="A93" s="120"/>
      <c r="B93" s="78" t="s">
        <v>183</v>
      </c>
      <c r="C93" s="118" t="s">
        <v>9</v>
      </c>
      <c r="D93" s="158" t="s">
        <v>403</v>
      </c>
      <c r="E93" s="119">
        <v>2.1</v>
      </c>
    </row>
    <row r="94" spans="1:5" s="105" customFormat="1" ht="52.5" customHeight="1">
      <c r="A94" s="120"/>
      <c r="B94" s="78" t="s">
        <v>184</v>
      </c>
      <c r="C94" s="118" t="s">
        <v>9</v>
      </c>
      <c r="D94" s="158" t="s">
        <v>403</v>
      </c>
      <c r="E94" s="119">
        <v>1.8</v>
      </c>
    </row>
    <row r="95" spans="1:5" s="105" customFormat="1" ht="38.25">
      <c r="A95" s="121"/>
      <c r="B95" s="78" t="s">
        <v>185</v>
      </c>
      <c r="C95" s="122" t="s">
        <v>186</v>
      </c>
      <c r="D95" s="158" t="s">
        <v>403</v>
      </c>
      <c r="E95" s="119">
        <v>39.299999999999997</v>
      </c>
    </row>
    <row r="96" spans="1:5" s="105" customFormat="1" ht="15">
      <c r="A96" s="202" t="s">
        <v>167</v>
      </c>
      <c r="B96" s="205"/>
      <c r="C96" s="205"/>
      <c r="D96" s="206"/>
      <c r="E96" s="102">
        <f>SUM(E97:E106)</f>
        <v>234.38000000000002</v>
      </c>
    </row>
    <row r="97" spans="1:5" s="105" customFormat="1" ht="43.5" customHeight="1">
      <c r="A97" s="117"/>
      <c r="B97" s="123" t="s">
        <v>187</v>
      </c>
      <c r="C97" s="193" t="s">
        <v>69</v>
      </c>
      <c r="D97" s="158" t="s">
        <v>403</v>
      </c>
      <c r="E97" s="119">
        <v>1.2</v>
      </c>
    </row>
    <row r="98" spans="1:5" s="105" customFormat="1" ht="43.5" customHeight="1">
      <c r="A98" s="120"/>
      <c r="B98" s="123" t="s">
        <v>188</v>
      </c>
      <c r="C98" s="191"/>
      <c r="D98" s="158" t="s">
        <v>403</v>
      </c>
      <c r="E98" s="119">
        <v>14.42</v>
      </c>
    </row>
    <row r="99" spans="1:5" s="105" customFormat="1" ht="54" customHeight="1">
      <c r="A99" s="120"/>
      <c r="B99" s="123" t="s">
        <v>189</v>
      </c>
      <c r="C99" s="191"/>
      <c r="D99" s="158" t="s">
        <v>403</v>
      </c>
      <c r="E99" s="119">
        <v>2.72</v>
      </c>
    </row>
    <row r="100" spans="1:5" s="105" customFormat="1" ht="71.25" customHeight="1">
      <c r="A100" s="120"/>
      <c r="B100" s="123" t="s">
        <v>190</v>
      </c>
      <c r="C100" s="191"/>
      <c r="D100" s="158" t="s">
        <v>403</v>
      </c>
      <c r="E100" s="119">
        <v>16.66</v>
      </c>
    </row>
    <row r="101" spans="1:5" s="105" customFormat="1" ht="51">
      <c r="A101" s="120"/>
      <c r="B101" s="123" t="s">
        <v>191</v>
      </c>
      <c r="C101" s="191"/>
      <c r="D101" s="158" t="s">
        <v>403</v>
      </c>
      <c r="E101" s="119">
        <v>11.35</v>
      </c>
    </row>
    <row r="102" spans="1:5" s="105" customFormat="1" ht="38.25">
      <c r="A102" s="120"/>
      <c r="B102" s="123" t="s">
        <v>192</v>
      </c>
      <c r="C102" s="191"/>
      <c r="D102" s="158" t="s">
        <v>403</v>
      </c>
      <c r="E102" s="119">
        <v>5.95</v>
      </c>
    </row>
    <row r="103" spans="1:5" s="105" customFormat="1" ht="38.25">
      <c r="A103" s="120"/>
      <c r="B103" s="123" t="s">
        <v>193</v>
      </c>
      <c r="C103" s="191"/>
      <c r="D103" s="158" t="s">
        <v>403</v>
      </c>
      <c r="E103" s="119">
        <v>51.68</v>
      </c>
    </row>
    <row r="104" spans="1:5" s="105" customFormat="1" ht="23.25" customHeight="1">
      <c r="A104" s="120"/>
      <c r="B104" s="123" t="s">
        <v>194</v>
      </c>
      <c r="C104" s="191"/>
      <c r="D104" s="158" t="s">
        <v>403</v>
      </c>
      <c r="E104" s="119">
        <v>4</v>
      </c>
    </row>
    <row r="105" spans="1:5" s="105" customFormat="1" ht="19.5" customHeight="1">
      <c r="A105" s="120"/>
      <c r="B105" s="123" t="s">
        <v>195</v>
      </c>
      <c r="C105" s="192"/>
      <c r="D105" s="158" t="s">
        <v>403</v>
      </c>
      <c r="E105" s="119">
        <v>124</v>
      </c>
    </row>
    <row r="106" spans="1:5" s="105" customFormat="1" ht="43.5" customHeight="1">
      <c r="A106" s="121"/>
      <c r="B106" s="124" t="s">
        <v>196</v>
      </c>
      <c r="C106" s="125" t="s">
        <v>55</v>
      </c>
      <c r="D106" s="159" t="s">
        <v>403</v>
      </c>
      <c r="E106" s="119">
        <v>2.4000000000000004</v>
      </c>
    </row>
    <row r="107" spans="1:5" s="105" customFormat="1" ht="51" customHeight="1">
      <c r="A107" s="126" t="s">
        <v>197</v>
      </c>
      <c r="B107" s="127" t="s">
        <v>198</v>
      </c>
      <c r="C107" s="128"/>
      <c r="D107" s="129" t="s">
        <v>153</v>
      </c>
      <c r="E107" s="130">
        <f>E108+E131</f>
        <v>412.65244040589795</v>
      </c>
    </row>
    <row r="108" spans="1:5" s="105" customFormat="1" ht="15">
      <c r="A108" s="207" t="s">
        <v>156</v>
      </c>
      <c r="B108" s="203"/>
      <c r="C108" s="203"/>
      <c r="D108" s="204"/>
      <c r="E108" s="102">
        <f>SUM(E109:E130)</f>
        <v>400.85244040589794</v>
      </c>
    </row>
    <row r="109" spans="1:5" s="105" customFormat="1">
      <c r="A109" s="131"/>
      <c r="B109" s="185" t="s">
        <v>199</v>
      </c>
      <c r="C109" s="195" t="s">
        <v>9</v>
      </c>
      <c r="D109" s="77" t="s">
        <v>305</v>
      </c>
      <c r="E109" s="173">
        <v>289.11899340589792</v>
      </c>
    </row>
    <row r="110" spans="1:5" s="105" customFormat="1">
      <c r="A110" s="132"/>
      <c r="B110" s="186"/>
      <c r="C110" s="196"/>
      <c r="D110" s="77" t="s">
        <v>306</v>
      </c>
      <c r="E110" s="174"/>
    </row>
    <row r="111" spans="1:5" s="105" customFormat="1">
      <c r="A111" s="132"/>
      <c r="B111" s="186"/>
      <c r="C111" s="196"/>
      <c r="D111" s="77" t="s">
        <v>307</v>
      </c>
      <c r="E111" s="174"/>
    </row>
    <row r="112" spans="1:5" s="105" customFormat="1" ht="25.5">
      <c r="A112" s="132"/>
      <c r="B112" s="186"/>
      <c r="C112" s="196"/>
      <c r="D112" s="77" t="s">
        <v>308</v>
      </c>
      <c r="E112" s="174"/>
    </row>
    <row r="113" spans="1:5" s="105" customFormat="1">
      <c r="A113" s="132"/>
      <c r="B113" s="186"/>
      <c r="C113" s="196"/>
      <c r="D113" s="77" t="s">
        <v>309</v>
      </c>
      <c r="E113" s="174"/>
    </row>
    <row r="114" spans="1:5" s="105" customFormat="1">
      <c r="A114" s="132"/>
      <c r="B114" s="186"/>
      <c r="C114" s="196"/>
      <c r="D114" s="77" t="s">
        <v>310</v>
      </c>
      <c r="E114" s="174"/>
    </row>
    <row r="115" spans="1:5" s="105" customFormat="1">
      <c r="A115" s="132"/>
      <c r="B115" s="186"/>
      <c r="C115" s="196"/>
      <c r="D115" s="77" t="s">
        <v>311</v>
      </c>
      <c r="E115" s="174"/>
    </row>
    <row r="116" spans="1:5" s="105" customFormat="1">
      <c r="A116" s="132"/>
      <c r="B116" s="186"/>
      <c r="C116" s="196"/>
      <c r="D116" s="77" t="s">
        <v>312</v>
      </c>
      <c r="E116" s="174"/>
    </row>
    <row r="117" spans="1:5" s="105" customFormat="1">
      <c r="A117" s="132"/>
      <c r="B117" s="186"/>
      <c r="C117" s="196"/>
      <c r="D117" s="77" t="s">
        <v>313</v>
      </c>
      <c r="E117" s="174"/>
    </row>
    <row r="118" spans="1:5" s="105" customFormat="1">
      <c r="A118" s="132"/>
      <c r="B118" s="186"/>
      <c r="C118" s="196"/>
      <c r="D118" s="77" t="s">
        <v>314</v>
      </c>
      <c r="E118" s="174"/>
    </row>
    <row r="119" spans="1:5" s="105" customFormat="1">
      <c r="A119" s="132"/>
      <c r="B119" s="186"/>
      <c r="C119" s="196"/>
      <c r="D119" s="77" t="s">
        <v>315</v>
      </c>
      <c r="E119" s="174"/>
    </row>
    <row r="120" spans="1:5" s="105" customFormat="1">
      <c r="A120" s="132"/>
      <c r="B120" s="186"/>
      <c r="C120" s="196"/>
      <c r="D120" s="77" t="s">
        <v>316</v>
      </c>
      <c r="E120" s="174"/>
    </row>
    <row r="121" spans="1:5" s="105" customFormat="1">
      <c r="A121" s="132"/>
      <c r="B121" s="186"/>
      <c r="C121" s="196"/>
      <c r="D121" s="77" t="s">
        <v>317</v>
      </c>
      <c r="E121" s="174"/>
    </row>
    <row r="122" spans="1:5" s="105" customFormat="1">
      <c r="A122" s="132"/>
      <c r="B122" s="186"/>
      <c r="C122" s="196"/>
      <c r="D122" s="77" t="s">
        <v>318</v>
      </c>
      <c r="E122" s="174"/>
    </row>
    <row r="123" spans="1:5" s="105" customFormat="1">
      <c r="A123" s="132"/>
      <c r="B123" s="186"/>
      <c r="C123" s="196"/>
      <c r="D123" s="77" t="s">
        <v>319</v>
      </c>
      <c r="E123" s="174"/>
    </row>
    <row r="124" spans="1:5" s="105" customFormat="1">
      <c r="A124" s="132"/>
      <c r="B124" s="186"/>
      <c r="C124" s="196"/>
      <c r="D124" s="77" t="s">
        <v>320</v>
      </c>
      <c r="E124" s="174"/>
    </row>
    <row r="125" spans="1:5" s="105" customFormat="1">
      <c r="A125" s="132"/>
      <c r="B125" s="186"/>
      <c r="C125" s="197"/>
      <c r="D125" s="77" t="s">
        <v>321</v>
      </c>
      <c r="E125" s="175"/>
    </row>
    <row r="126" spans="1:5" s="105" customFormat="1" ht="38.25">
      <c r="A126" s="132"/>
      <c r="B126" s="186"/>
      <c r="C126" s="193" t="s">
        <v>8</v>
      </c>
      <c r="D126" s="77" t="s">
        <v>322</v>
      </c>
      <c r="E126" s="173">
        <v>111.733447</v>
      </c>
    </row>
    <row r="127" spans="1:5" s="105" customFormat="1">
      <c r="A127" s="132"/>
      <c r="B127" s="186"/>
      <c r="C127" s="191"/>
      <c r="D127" s="77" t="s">
        <v>323</v>
      </c>
      <c r="E127" s="174"/>
    </row>
    <row r="128" spans="1:5" s="105" customFormat="1" ht="29.25" customHeight="1">
      <c r="A128" s="132"/>
      <c r="B128" s="186"/>
      <c r="C128" s="191"/>
      <c r="D128" s="77" t="s">
        <v>324</v>
      </c>
      <c r="E128" s="174"/>
    </row>
    <row r="129" spans="1:5" s="105" customFormat="1" ht="25.5">
      <c r="A129" s="132"/>
      <c r="B129" s="186"/>
      <c r="C129" s="191"/>
      <c r="D129" s="77" t="s">
        <v>325</v>
      </c>
      <c r="E129" s="174"/>
    </row>
    <row r="130" spans="1:5" ht="33.75" customHeight="1">
      <c r="A130" s="133"/>
      <c r="B130" s="194"/>
      <c r="C130" s="192"/>
      <c r="D130" s="77" t="s">
        <v>326</v>
      </c>
      <c r="E130" s="175"/>
    </row>
    <row r="131" spans="1:5" ht="15">
      <c r="A131" s="212" t="s">
        <v>167</v>
      </c>
      <c r="B131" s="213"/>
      <c r="C131" s="213"/>
      <c r="D131" s="214"/>
      <c r="E131" s="134">
        <v>11.8</v>
      </c>
    </row>
    <row r="132" spans="1:5" ht="51">
      <c r="A132" s="133"/>
      <c r="B132" s="135" t="s">
        <v>200</v>
      </c>
      <c r="C132" s="136"/>
      <c r="D132" s="159" t="s">
        <v>403</v>
      </c>
      <c r="E132" s="119">
        <v>11.8</v>
      </c>
    </row>
    <row r="133" spans="1:5" ht="54" customHeight="1">
      <c r="A133" s="74" t="s">
        <v>201</v>
      </c>
      <c r="B133" s="74" t="s">
        <v>202</v>
      </c>
      <c r="C133" s="74"/>
      <c r="D133" s="74" t="s">
        <v>153</v>
      </c>
      <c r="E133" s="74">
        <f>E134+E158+E167</f>
        <v>1680.2899850000001</v>
      </c>
    </row>
    <row r="134" spans="1:5" ht="15">
      <c r="A134" s="207" t="s">
        <v>156</v>
      </c>
      <c r="B134" s="203"/>
      <c r="C134" s="203"/>
      <c r="D134" s="204"/>
      <c r="E134" s="102">
        <f>SUM(E135:E157)</f>
        <v>480.34198500000008</v>
      </c>
    </row>
    <row r="135" spans="1:5">
      <c r="A135" s="74"/>
      <c r="B135" s="185" t="s">
        <v>203</v>
      </c>
      <c r="C135" s="195" t="s">
        <v>55</v>
      </c>
      <c r="D135" s="76"/>
      <c r="E135" s="173">
        <v>423.91223700000006</v>
      </c>
    </row>
    <row r="136" spans="1:5">
      <c r="A136" s="74"/>
      <c r="B136" s="186"/>
      <c r="C136" s="196"/>
      <c r="D136" s="76" t="s">
        <v>327</v>
      </c>
      <c r="E136" s="174"/>
    </row>
    <row r="137" spans="1:5" ht="25.5">
      <c r="A137" s="74"/>
      <c r="B137" s="186"/>
      <c r="C137" s="196"/>
      <c r="D137" s="76" t="s">
        <v>328</v>
      </c>
      <c r="E137" s="174"/>
    </row>
    <row r="138" spans="1:5" ht="25.5">
      <c r="A138" s="74"/>
      <c r="B138" s="186"/>
      <c r="C138" s="196"/>
      <c r="D138" s="76" t="s">
        <v>329</v>
      </c>
      <c r="E138" s="174"/>
    </row>
    <row r="139" spans="1:5" ht="6.75" customHeight="1">
      <c r="A139" s="74"/>
      <c r="B139" s="186"/>
      <c r="C139" s="196"/>
      <c r="D139" s="76"/>
      <c r="E139" s="174"/>
    </row>
    <row r="140" spans="1:5" ht="25.5">
      <c r="A140" s="74"/>
      <c r="B140" s="186"/>
      <c r="C140" s="196"/>
      <c r="D140" s="76" t="s">
        <v>330</v>
      </c>
      <c r="E140" s="174"/>
    </row>
    <row r="141" spans="1:5" ht="25.5">
      <c r="A141" s="74"/>
      <c r="B141" s="186"/>
      <c r="C141" s="196"/>
      <c r="D141" s="76" t="s">
        <v>331</v>
      </c>
      <c r="E141" s="174"/>
    </row>
    <row r="142" spans="1:5">
      <c r="A142" s="74"/>
      <c r="B142" s="194"/>
      <c r="C142" s="196"/>
      <c r="D142" s="76" t="s">
        <v>332</v>
      </c>
      <c r="E142" s="174"/>
    </row>
    <row r="143" spans="1:5" ht="18.75" customHeight="1">
      <c r="A143" s="74"/>
      <c r="B143" s="176" t="s">
        <v>204</v>
      </c>
      <c r="C143" s="196"/>
      <c r="D143" s="109" t="s">
        <v>333</v>
      </c>
      <c r="E143" s="174"/>
    </row>
    <row r="144" spans="1:5" ht="25.5">
      <c r="A144" s="74"/>
      <c r="B144" s="177"/>
      <c r="C144" s="196"/>
      <c r="D144" s="109" t="s">
        <v>334</v>
      </c>
      <c r="E144" s="174"/>
    </row>
    <row r="145" spans="1:5" ht="25.5">
      <c r="A145" s="74"/>
      <c r="B145" s="177"/>
      <c r="C145" s="196"/>
      <c r="D145" s="76" t="s">
        <v>335</v>
      </c>
      <c r="E145" s="174"/>
    </row>
    <row r="146" spans="1:5" ht="25.5">
      <c r="A146" s="74"/>
      <c r="B146" s="177"/>
      <c r="C146" s="196"/>
      <c r="D146" s="76" t="s">
        <v>336</v>
      </c>
      <c r="E146" s="174"/>
    </row>
    <row r="147" spans="1:5">
      <c r="A147" s="74"/>
      <c r="B147" s="177"/>
      <c r="C147" s="196"/>
      <c r="D147" s="76" t="s">
        <v>337</v>
      </c>
      <c r="E147" s="174"/>
    </row>
    <row r="148" spans="1:5" ht="41.25" customHeight="1">
      <c r="A148" s="74"/>
      <c r="B148" s="178"/>
      <c r="C148" s="196"/>
      <c r="D148" s="76" t="s">
        <v>338</v>
      </c>
      <c r="E148" s="174"/>
    </row>
    <row r="149" spans="1:5" ht="25.5">
      <c r="A149" s="74"/>
      <c r="B149" s="176" t="s">
        <v>205</v>
      </c>
      <c r="C149" s="196"/>
      <c r="D149" s="77" t="s">
        <v>339</v>
      </c>
      <c r="E149" s="174"/>
    </row>
    <row r="150" spans="1:5" ht="2.25" customHeight="1">
      <c r="A150" s="74"/>
      <c r="B150" s="177"/>
      <c r="C150" s="196"/>
      <c r="D150" s="77"/>
      <c r="E150" s="174"/>
    </row>
    <row r="151" spans="1:5" ht="38.25">
      <c r="A151" s="74"/>
      <c r="B151" s="177"/>
      <c r="C151" s="196"/>
      <c r="D151" s="77" t="s">
        <v>340</v>
      </c>
      <c r="E151" s="174"/>
    </row>
    <row r="152" spans="1:5" ht="25.5">
      <c r="A152" s="74"/>
      <c r="B152" s="177"/>
      <c r="C152" s="196"/>
      <c r="D152" s="77" t="s">
        <v>341</v>
      </c>
      <c r="E152" s="174"/>
    </row>
    <row r="153" spans="1:5" ht="32.25" customHeight="1">
      <c r="A153" s="74"/>
      <c r="B153" s="177"/>
      <c r="C153" s="196"/>
      <c r="D153" s="77" t="s">
        <v>342</v>
      </c>
      <c r="E153" s="174"/>
    </row>
    <row r="154" spans="1:5" ht="27.75" customHeight="1">
      <c r="A154" s="74"/>
      <c r="B154" s="178"/>
      <c r="C154" s="197"/>
      <c r="D154" s="77" t="s">
        <v>343</v>
      </c>
      <c r="E154" s="175"/>
    </row>
    <row r="155" spans="1:5" ht="27.75" customHeight="1">
      <c r="A155" s="74"/>
      <c r="B155" s="176" t="s">
        <v>206</v>
      </c>
      <c r="C155" s="195" t="s">
        <v>120</v>
      </c>
      <c r="D155" s="77" t="s">
        <v>344</v>
      </c>
      <c r="E155" s="173">
        <v>56.429748000000004</v>
      </c>
    </row>
    <row r="156" spans="1:5" ht="28.5" customHeight="1">
      <c r="A156" s="74"/>
      <c r="B156" s="177"/>
      <c r="C156" s="196"/>
      <c r="D156" s="77" t="s">
        <v>345</v>
      </c>
      <c r="E156" s="174"/>
    </row>
    <row r="157" spans="1:5" ht="27.75" customHeight="1">
      <c r="A157" s="74"/>
      <c r="B157" s="177"/>
      <c r="C157" s="196"/>
      <c r="D157" s="77" t="s">
        <v>346</v>
      </c>
      <c r="E157" s="174"/>
    </row>
    <row r="158" spans="1:5" ht="15">
      <c r="A158" s="202" t="s">
        <v>163</v>
      </c>
      <c r="B158" s="205"/>
      <c r="C158" s="205"/>
      <c r="D158" s="206"/>
      <c r="E158" s="102">
        <f>SUM(E159:E166)</f>
        <v>1000.18</v>
      </c>
    </row>
    <row r="159" spans="1:5" ht="22.5" customHeight="1">
      <c r="A159" s="74"/>
      <c r="B159" s="78" t="s">
        <v>405</v>
      </c>
      <c r="C159" s="137" t="s">
        <v>55</v>
      </c>
      <c r="D159" s="158" t="s">
        <v>403</v>
      </c>
      <c r="E159" s="119">
        <v>321</v>
      </c>
    </row>
    <row r="160" spans="1:5" ht="25.5">
      <c r="A160" s="74"/>
      <c r="B160" s="78" t="s">
        <v>404</v>
      </c>
      <c r="C160" s="137" t="s">
        <v>55</v>
      </c>
      <c r="D160" s="158" t="s">
        <v>403</v>
      </c>
      <c r="E160" s="119">
        <v>473</v>
      </c>
    </row>
    <row r="161" spans="1:5" ht="15" customHeight="1">
      <c r="A161" s="74"/>
      <c r="B161" s="170" t="s">
        <v>406</v>
      </c>
      <c r="C161" s="137" t="s">
        <v>55</v>
      </c>
      <c r="D161" s="158" t="s">
        <v>403</v>
      </c>
      <c r="E161" s="119">
        <v>152</v>
      </c>
    </row>
    <row r="162" spans="1:5" s="105" customFormat="1" ht="25.5">
      <c r="A162" s="74"/>
      <c r="B162" s="78" t="s">
        <v>408</v>
      </c>
      <c r="C162" s="137" t="s">
        <v>55</v>
      </c>
      <c r="D162" s="158" t="s">
        <v>403</v>
      </c>
      <c r="E162" s="119">
        <v>8.3000000000000007</v>
      </c>
    </row>
    <row r="163" spans="1:5" s="105" customFormat="1" ht="17.25" customHeight="1">
      <c r="A163" s="74"/>
      <c r="B163" s="78" t="s">
        <v>407</v>
      </c>
      <c r="C163" s="137" t="s">
        <v>366</v>
      </c>
      <c r="D163" s="158" t="s">
        <v>403</v>
      </c>
      <c r="E163" s="119">
        <v>11.8</v>
      </c>
    </row>
    <row r="164" spans="1:5" s="105" customFormat="1" ht="20.25" customHeight="1">
      <c r="A164" s="74"/>
      <c r="B164" s="78" t="s">
        <v>207</v>
      </c>
      <c r="C164" s="137" t="s">
        <v>55</v>
      </c>
      <c r="D164" s="158" t="s">
        <v>403</v>
      </c>
      <c r="E164" s="119">
        <v>2.08</v>
      </c>
    </row>
    <row r="165" spans="1:5" s="105" customFormat="1" ht="18.75" customHeight="1">
      <c r="A165" s="74"/>
      <c r="B165" s="78" t="s">
        <v>208</v>
      </c>
      <c r="C165" s="137" t="s">
        <v>55</v>
      </c>
      <c r="D165" s="158" t="s">
        <v>403</v>
      </c>
      <c r="E165" s="119">
        <v>22.099999999999998</v>
      </c>
    </row>
    <row r="166" spans="1:5" s="105" customFormat="1" ht="18.75" customHeight="1">
      <c r="A166" s="74"/>
      <c r="B166" s="78" t="s">
        <v>209</v>
      </c>
      <c r="C166" s="137" t="s">
        <v>55</v>
      </c>
      <c r="D166" s="158" t="s">
        <v>403</v>
      </c>
      <c r="E166" s="119">
        <v>9.9</v>
      </c>
    </row>
    <row r="167" spans="1:5" s="105" customFormat="1">
      <c r="A167" s="215" t="s">
        <v>167</v>
      </c>
      <c r="B167" s="209"/>
      <c r="C167" s="209"/>
      <c r="D167" s="216"/>
      <c r="E167" s="102">
        <f>SUM(E168:E173)</f>
        <v>199.768</v>
      </c>
    </row>
    <row r="168" spans="1:5" s="105" customFormat="1" ht="38.25">
      <c r="A168" s="74"/>
      <c r="B168" s="123" t="s">
        <v>210</v>
      </c>
      <c r="C168" s="137" t="s">
        <v>69</v>
      </c>
      <c r="D168" s="158" t="s">
        <v>403</v>
      </c>
      <c r="E168" s="119">
        <v>0.4</v>
      </c>
    </row>
    <row r="169" spans="1:5" s="105" customFormat="1" ht="63.75">
      <c r="A169" s="74"/>
      <c r="B169" s="123" t="s">
        <v>211</v>
      </c>
      <c r="C169" s="137" t="s">
        <v>69</v>
      </c>
      <c r="D169" s="158" t="s">
        <v>403</v>
      </c>
      <c r="E169" s="119">
        <v>2.1</v>
      </c>
    </row>
    <row r="170" spans="1:5" s="105" customFormat="1" ht="16.5" customHeight="1">
      <c r="A170" s="74"/>
      <c r="B170" s="138" t="s">
        <v>212</v>
      </c>
      <c r="C170" s="139" t="s">
        <v>55</v>
      </c>
      <c r="D170" s="158" t="s">
        <v>403</v>
      </c>
      <c r="E170" s="119">
        <v>193.82300000000001</v>
      </c>
    </row>
    <row r="171" spans="1:5" s="105" customFormat="1" ht="18.75" customHeight="1">
      <c r="A171" s="74"/>
      <c r="B171" s="138" t="s">
        <v>213</v>
      </c>
      <c r="C171" s="139" t="s">
        <v>55</v>
      </c>
      <c r="D171" s="158" t="s">
        <v>403</v>
      </c>
      <c r="E171" s="119">
        <v>0.33800000000000002</v>
      </c>
    </row>
    <row r="172" spans="1:5" s="105" customFormat="1" ht="43.5" customHeight="1">
      <c r="A172" s="74"/>
      <c r="B172" s="140" t="s">
        <v>214</v>
      </c>
      <c r="C172" s="139" t="s">
        <v>55</v>
      </c>
      <c r="D172" s="158" t="s">
        <v>403</v>
      </c>
      <c r="E172" s="119">
        <v>2.9670000000000001</v>
      </c>
    </row>
    <row r="173" spans="1:5" s="105" customFormat="1" ht="42" customHeight="1">
      <c r="A173" s="74"/>
      <c r="B173" s="171" t="s">
        <v>215</v>
      </c>
      <c r="C173" s="142" t="s">
        <v>55</v>
      </c>
      <c r="D173" s="158" t="s">
        <v>403</v>
      </c>
      <c r="E173" s="119">
        <v>0.14000000000000001</v>
      </c>
    </row>
    <row r="174" spans="1:5" s="105" customFormat="1" ht="41.25" customHeight="1">
      <c r="A174" s="143" t="s">
        <v>216</v>
      </c>
      <c r="B174" s="144" t="s">
        <v>217</v>
      </c>
      <c r="C174" s="145"/>
      <c r="D174" s="146" t="s">
        <v>153</v>
      </c>
      <c r="E174" s="147">
        <f>E175+E195+E203</f>
        <v>567.33632123470807</v>
      </c>
    </row>
    <row r="175" spans="1:5" s="105" customFormat="1" ht="15">
      <c r="A175" s="207" t="s">
        <v>156</v>
      </c>
      <c r="B175" s="203"/>
      <c r="C175" s="203"/>
      <c r="D175" s="204"/>
      <c r="E175" s="102">
        <f>SUM(E176:E194)</f>
        <v>242.20832123470802</v>
      </c>
    </row>
    <row r="176" spans="1:5" s="105" customFormat="1" ht="25.5">
      <c r="A176" s="198"/>
      <c r="B176" s="185" t="s">
        <v>218</v>
      </c>
      <c r="C176" s="195" t="s">
        <v>120</v>
      </c>
      <c r="D176" s="76" t="s">
        <v>347</v>
      </c>
      <c r="E176" s="173">
        <v>96.830100000000002</v>
      </c>
    </row>
    <row r="177" spans="1:5" s="105" customFormat="1" ht="25.5">
      <c r="A177" s="199"/>
      <c r="B177" s="186"/>
      <c r="C177" s="196"/>
      <c r="D177" s="76" t="s">
        <v>348</v>
      </c>
      <c r="E177" s="174"/>
    </row>
    <row r="178" spans="1:5" s="105" customFormat="1" ht="25.5">
      <c r="A178" s="199"/>
      <c r="B178" s="186"/>
      <c r="C178" s="196"/>
      <c r="D178" s="76" t="s">
        <v>349</v>
      </c>
      <c r="E178" s="174"/>
    </row>
    <row r="179" spans="1:5" s="105" customFormat="1">
      <c r="A179" s="199"/>
      <c r="B179" s="186"/>
      <c r="C179" s="196"/>
      <c r="D179" s="76" t="s">
        <v>350</v>
      </c>
      <c r="E179" s="174"/>
    </row>
    <row r="180" spans="1:5" s="105" customFormat="1" ht="25.5">
      <c r="A180" s="199"/>
      <c r="B180" s="186"/>
      <c r="C180" s="196"/>
      <c r="D180" s="76" t="s">
        <v>351</v>
      </c>
      <c r="E180" s="174"/>
    </row>
    <row r="181" spans="1:5" s="105" customFormat="1">
      <c r="A181" s="199"/>
      <c r="B181" s="186"/>
      <c r="C181" s="197"/>
      <c r="D181" s="76" t="s">
        <v>352</v>
      </c>
      <c r="E181" s="175"/>
    </row>
    <row r="182" spans="1:5" s="105" customFormat="1" ht="25.5">
      <c r="A182" s="199"/>
      <c r="B182" s="186"/>
      <c r="C182" s="191" t="s">
        <v>119</v>
      </c>
      <c r="D182" s="76" t="s">
        <v>353</v>
      </c>
      <c r="E182" s="174">
        <v>31.9</v>
      </c>
    </row>
    <row r="183" spans="1:5" s="105" customFormat="1" ht="25.5">
      <c r="A183" s="199"/>
      <c r="B183" s="186"/>
      <c r="C183" s="191"/>
      <c r="D183" s="76" t="s">
        <v>354</v>
      </c>
      <c r="E183" s="174"/>
    </row>
    <row r="184" spans="1:5" s="105" customFormat="1" ht="25.5">
      <c r="A184" s="199"/>
      <c r="B184" s="194"/>
      <c r="C184" s="192"/>
      <c r="D184" s="76" t="s">
        <v>355</v>
      </c>
      <c r="E184" s="175"/>
    </row>
    <row r="185" spans="1:5" s="105" customFormat="1" ht="28.5" customHeight="1">
      <c r="A185" s="200"/>
      <c r="B185" s="176" t="s">
        <v>219</v>
      </c>
      <c r="C185" s="193" t="s">
        <v>120</v>
      </c>
      <c r="D185" s="76" t="s">
        <v>356</v>
      </c>
      <c r="E185" s="173">
        <v>66.050498000000005</v>
      </c>
    </row>
    <row r="186" spans="1:5" s="105" customFormat="1" ht="25.5">
      <c r="A186" s="200"/>
      <c r="B186" s="177"/>
      <c r="C186" s="191"/>
      <c r="D186" s="76" t="s">
        <v>357</v>
      </c>
      <c r="E186" s="174"/>
    </row>
    <row r="187" spans="1:5" s="105" customFormat="1" ht="25.5">
      <c r="A187" s="200"/>
      <c r="B187" s="177"/>
      <c r="C187" s="191"/>
      <c r="D187" s="76" t="s">
        <v>358</v>
      </c>
      <c r="E187" s="174"/>
    </row>
    <row r="188" spans="1:5" s="105" customFormat="1" ht="25.5">
      <c r="A188" s="200"/>
      <c r="B188" s="177"/>
      <c r="C188" s="191"/>
      <c r="D188" s="76" t="s">
        <v>359</v>
      </c>
      <c r="E188" s="174"/>
    </row>
    <row r="189" spans="1:5" s="105" customFormat="1" ht="25.5">
      <c r="A189" s="200"/>
      <c r="B189" s="177"/>
      <c r="C189" s="191"/>
      <c r="D189" s="76" t="s">
        <v>360</v>
      </c>
      <c r="E189" s="174"/>
    </row>
    <row r="190" spans="1:5" s="105" customFormat="1" ht="17.25" customHeight="1">
      <c r="A190" s="200"/>
      <c r="B190" s="178"/>
      <c r="C190" s="192"/>
      <c r="D190" s="76" t="s">
        <v>361</v>
      </c>
      <c r="E190" s="175"/>
    </row>
    <row r="191" spans="1:5" s="105" customFormat="1" ht="25.5">
      <c r="A191" s="148"/>
      <c r="B191" s="107" t="s">
        <v>220</v>
      </c>
      <c r="C191" s="149" t="s">
        <v>120</v>
      </c>
      <c r="D191" s="76" t="s">
        <v>362</v>
      </c>
      <c r="E191" s="110">
        <v>36.426259999999999</v>
      </c>
    </row>
    <row r="192" spans="1:5" s="105" customFormat="1">
      <c r="A192" s="200"/>
      <c r="B192" s="176" t="s">
        <v>221</v>
      </c>
      <c r="C192" s="193" t="s">
        <v>9</v>
      </c>
      <c r="D192" s="76" t="s">
        <v>363</v>
      </c>
      <c r="E192" s="173">
        <v>11.001463234708</v>
      </c>
    </row>
    <row r="193" spans="1:5" s="105" customFormat="1">
      <c r="A193" s="200"/>
      <c r="B193" s="177"/>
      <c r="C193" s="191"/>
      <c r="D193" s="76" t="s">
        <v>364</v>
      </c>
      <c r="E193" s="174"/>
    </row>
    <row r="194" spans="1:5" s="105" customFormat="1" ht="25.5">
      <c r="A194" s="201"/>
      <c r="B194" s="178"/>
      <c r="C194" s="192"/>
      <c r="D194" s="76" t="s">
        <v>365</v>
      </c>
      <c r="E194" s="175"/>
    </row>
    <row r="195" spans="1:5" s="105" customFormat="1" ht="15">
      <c r="A195" s="202" t="s">
        <v>163</v>
      </c>
      <c r="B195" s="205"/>
      <c r="C195" s="205"/>
      <c r="D195" s="206"/>
      <c r="E195" s="102">
        <f>SUM(E196:E202)</f>
        <v>211.3</v>
      </c>
    </row>
    <row r="196" spans="1:5" s="105" customFormat="1" ht="51">
      <c r="A196" s="150"/>
      <c r="B196" s="138" t="s">
        <v>409</v>
      </c>
      <c r="C196" s="139" t="s">
        <v>119</v>
      </c>
      <c r="D196" s="158" t="s">
        <v>403</v>
      </c>
      <c r="E196" s="110">
        <v>42.5</v>
      </c>
    </row>
    <row r="197" spans="1:5" s="105" customFormat="1" ht="51">
      <c r="A197" s="151"/>
      <c r="B197" s="138" t="s">
        <v>222</v>
      </c>
      <c r="C197" s="139" t="s">
        <v>119</v>
      </c>
      <c r="D197" s="158" t="s">
        <v>403</v>
      </c>
      <c r="E197" s="110">
        <v>34</v>
      </c>
    </row>
    <row r="198" spans="1:5" s="105" customFormat="1" ht="38.25">
      <c r="A198" s="151"/>
      <c r="B198" s="138" t="s">
        <v>223</v>
      </c>
      <c r="C198" s="139" t="s">
        <v>119</v>
      </c>
      <c r="D198" s="158" t="s">
        <v>403</v>
      </c>
      <c r="E198" s="110">
        <v>25.5</v>
      </c>
    </row>
    <row r="199" spans="1:5" s="105" customFormat="1" ht="51">
      <c r="A199" s="151"/>
      <c r="B199" s="138" t="s">
        <v>224</v>
      </c>
      <c r="C199" s="139" t="s">
        <v>119</v>
      </c>
      <c r="D199" s="158" t="s">
        <v>403</v>
      </c>
      <c r="E199" s="110">
        <v>23.799999999999997</v>
      </c>
    </row>
    <row r="200" spans="1:5" s="105" customFormat="1" ht="38.25">
      <c r="A200" s="151"/>
      <c r="B200" s="138" t="s">
        <v>225</v>
      </c>
      <c r="C200" s="139" t="s">
        <v>119</v>
      </c>
      <c r="D200" s="158" t="s">
        <v>403</v>
      </c>
      <c r="E200" s="110">
        <v>10.199999999999999</v>
      </c>
    </row>
    <row r="201" spans="1:5" s="105" customFormat="1" ht="25.5">
      <c r="A201" s="151"/>
      <c r="B201" s="140" t="s">
        <v>367</v>
      </c>
      <c r="C201" s="139" t="s">
        <v>410</v>
      </c>
      <c r="D201" s="158" t="s">
        <v>403</v>
      </c>
      <c r="E201" s="110">
        <v>22</v>
      </c>
    </row>
    <row r="202" spans="1:5" ht="25.5">
      <c r="A202" s="151"/>
      <c r="B202" s="141" t="s">
        <v>226</v>
      </c>
      <c r="C202" s="142" t="s">
        <v>119</v>
      </c>
      <c r="D202" s="158" t="s">
        <v>403</v>
      </c>
      <c r="E202" s="110">
        <v>53.3</v>
      </c>
    </row>
    <row r="203" spans="1:5" ht="15">
      <c r="A203" s="152"/>
      <c r="B203" s="209" t="s">
        <v>227</v>
      </c>
      <c r="C203" s="210"/>
      <c r="D203" s="211"/>
      <c r="E203" s="153">
        <f>SUM(E204:E208)</f>
        <v>113.828</v>
      </c>
    </row>
    <row r="204" spans="1:5" ht="51">
      <c r="A204" s="151"/>
      <c r="B204" s="154" t="s">
        <v>228</v>
      </c>
      <c r="C204" s="137" t="s">
        <v>120</v>
      </c>
      <c r="D204" s="160" t="s">
        <v>403</v>
      </c>
      <c r="E204" s="110">
        <v>60</v>
      </c>
    </row>
    <row r="205" spans="1:5" ht="25.5">
      <c r="A205" s="151"/>
      <c r="B205" s="155" t="s">
        <v>229</v>
      </c>
      <c r="C205" s="139" t="s">
        <v>120</v>
      </c>
      <c r="D205" s="160" t="s">
        <v>403</v>
      </c>
      <c r="E205" s="110">
        <v>52.099999999999994</v>
      </c>
    </row>
    <row r="206" spans="1:5" ht="25.5">
      <c r="A206" s="151"/>
      <c r="B206" s="155" t="s">
        <v>230</v>
      </c>
      <c r="C206" s="139" t="s">
        <v>120</v>
      </c>
      <c r="D206" s="160" t="s">
        <v>403</v>
      </c>
      <c r="E206" s="110">
        <v>1.4999999999999999E-2</v>
      </c>
    </row>
    <row r="207" spans="1:5" ht="38.25">
      <c r="A207" s="151"/>
      <c r="B207" s="155" t="s">
        <v>231</v>
      </c>
      <c r="C207" s="139" t="s">
        <v>120</v>
      </c>
      <c r="D207" s="160" t="s">
        <v>403</v>
      </c>
      <c r="E207" s="110">
        <v>1.2999999999999999E-2</v>
      </c>
    </row>
    <row r="208" spans="1:5" ht="66" customHeight="1">
      <c r="A208" s="156"/>
      <c r="B208" s="76" t="s">
        <v>232</v>
      </c>
      <c r="C208" s="139" t="s">
        <v>69</v>
      </c>
      <c r="D208" s="160" t="s">
        <v>403</v>
      </c>
      <c r="E208" s="110">
        <v>1.7</v>
      </c>
    </row>
    <row r="209" spans="2:5" ht="66" customHeight="1">
      <c r="B209" s="83"/>
      <c r="C209" s="83"/>
      <c r="E209" s="157"/>
    </row>
  </sheetData>
  <customSheetViews>
    <customSheetView guid="{42998BAC-B025-4460-9ED7-BAECFB005D31}" showPageBreaks="1" fitToPage="1" printArea="1">
      <selection activeCell="D149" sqref="D149"/>
      <rowBreaks count="2" manualBreakCount="2">
        <brk id="27" max="4" man="1"/>
        <brk id="102" max="16383" man="1"/>
      </rowBreaks>
      <pageMargins left="0.70866141732283472" right="0.70866141732283472" top="0.74803149606299213" bottom="0.74803149606299213" header="0.31496062992125984" footer="0.31496062992125984"/>
      <pageSetup paperSize="9" fitToHeight="0" orientation="landscape" r:id="rId1"/>
    </customSheetView>
    <customSheetView guid="{7CE4E34D-E99F-42AF-A4B6-46D9B68D626C}" hiddenRows="1">
      <selection activeCell="B8" sqref="B8:B22"/>
      <pageMargins left="0.7" right="0.7" top="0.75" bottom="0.75" header="0.3" footer="0.3"/>
      <pageSetup paperSize="9" orientation="portrait" r:id="rId2"/>
    </customSheetView>
    <customSheetView guid="{6D0F3C60-08FF-4894-9B0B-92159F9BB511}" showPageBreaks="1" fitToPage="1" printArea="1" topLeftCell="A205">
      <selection activeCell="D212" sqref="D212"/>
      <rowBreaks count="2" manualBreakCount="2">
        <brk id="27" max="4" man="1"/>
        <brk id="102" max="16383" man="1"/>
      </rowBreaks>
      <pageMargins left="0.70866141732283472" right="0.70866141732283472" top="0.74803149606299213" bottom="0.74803149606299213" header="0.31496062992125984" footer="0.31496062992125984"/>
      <pageSetup paperSize="9" fitToHeight="0" orientation="landscape" r:id="rId3"/>
    </customSheetView>
    <customSheetView guid="{C3CC6BFF-8935-4E16-8CA0-F958777085F2}" fitToPage="1" topLeftCell="A85">
      <selection activeCell="D148" sqref="D148"/>
      <rowBreaks count="2" manualBreakCount="2">
        <brk id="27" max="4" man="1"/>
        <brk id="102" max="16383" man="1"/>
      </rowBreaks>
      <pageMargins left="0.70866141732283472" right="0.70866141732283472" top="0.74803149606299213" bottom="0.74803149606299213" header="0.31496062992125984" footer="0.31496062992125984"/>
      <pageSetup paperSize="9" fitToHeight="0" orientation="landscape" r:id="rId4"/>
    </customSheetView>
    <customSheetView guid="{8CBCED1B-66DE-49D3-883F-0A8696596EC9}" fitToPage="1" topLeftCell="A88">
      <selection activeCell="G97" sqref="G97"/>
      <rowBreaks count="2" manualBreakCount="2">
        <brk id="27" max="4" man="1"/>
        <brk id="102" max="16383" man="1"/>
      </rowBreaks>
      <pageMargins left="0.70866141732283472" right="0.70866141732283472" top="0.74803149606299213" bottom="0.74803149606299213" header="0.31496062992125984" footer="0.31496062992125984"/>
      <pageSetup paperSize="9" fitToHeight="0" orientation="landscape" r:id="rId5"/>
    </customSheetView>
    <customSheetView guid="{0135A376-52D5-4C5B-A07E-BCDFA7C774C1}" hiddenRows="1">
      <selection activeCell="G10" sqref="G10"/>
      <pageMargins left="0.7" right="0.7" top="0.75" bottom="0.75" header="0.3" footer="0.3"/>
      <pageSetup paperSize="9" orientation="portrait" r:id="rId6"/>
    </customSheetView>
  </customSheetViews>
  <mergeCells count="79">
    <mergeCell ref="A195:D195"/>
    <mergeCell ref="B203:D203"/>
    <mergeCell ref="A108:D108"/>
    <mergeCell ref="A131:D131"/>
    <mergeCell ref="A134:D134"/>
    <mergeCell ref="A158:D158"/>
    <mergeCell ref="A167:D167"/>
    <mergeCell ref="A175:D175"/>
    <mergeCell ref="A185:A190"/>
    <mergeCell ref="B185:B190"/>
    <mergeCell ref="C185:C190"/>
    <mergeCell ref="B155:B157"/>
    <mergeCell ref="C155:C157"/>
    <mergeCell ref="B135:B142"/>
    <mergeCell ref="C135:C154"/>
    <mergeCell ref="A7:D7"/>
    <mergeCell ref="A48:D48"/>
    <mergeCell ref="A52:D52"/>
    <mergeCell ref="A88:D88"/>
    <mergeCell ref="A96:D96"/>
    <mergeCell ref="A57:D57"/>
    <mergeCell ref="A82:A87"/>
    <mergeCell ref="B82:B87"/>
    <mergeCell ref="C82:C87"/>
    <mergeCell ref="A78:A79"/>
    <mergeCell ref="B78:B79"/>
    <mergeCell ref="C78:C81"/>
    <mergeCell ref="B39:B46"/>
    <mergeCell ref="C39:C46"/>
    <mergeCell ref="B23:B30"/>
    <mergeCell ref="C23:C30"/>
    <mergeCell ref="E185:E190"/>
    <mergeCell ref="A192:A194"/>
    <mergeCell ref="B192:B194"/>
    <mergeCell ref="C192:C194"/>
    <mergeCell ref="E192:E194"/>
    <mergeCell ref="E155:E157"/>
    <mergeCell ref="A176:A184"/>
    <mergeCell ref="B176:B184"/>
    <mergeCell ref="C176:C181"/>
    <mergeCell ref="E176:E181"/>
    <mergeCell ref="C182:C184"/>
    <mergeCell ref="E182:E184"/>
    <mergeCell ref="E135:E154"/>
    <mergeCell ref="B143:B148"/>
    <mergeCell ref="B149:B154"/>
    <mergeCell ref="E82:E87"/>
    <mergeCell ref="C97:C105"/>
    <mergeCell ref="B109:B130"/>
    <mergeCell ref="C109:C125"/>
    <mergeCell ref="E109:E125"/>
    <mergeCell ref="C126:C130"/>
    <mergeCell ref="E126:E130"/>
    <mergeCell ref="E78:E81"/>
    <mergeCell ref="A80:A81"/>
    <mergeCell ref="B80:B81"/>
    <mergeCell ref="A61:A65"/>
    <mergeCell ref="B61:B65"/>
    <mergeCell ref="C61:C65"/>
    <mergeCell ref="E61:E65"/>
    <mergeCell ref="A66:A77"/>
    <mergeCell ref="B66:B77"/>
    <mergeCell ref="C66:C77"/>
    <mergeCell ref="E66:E77"/>
    <mergeCell ref="E39:E46"/>
    <mergeCell ref="C53:C55"/>
    <mergeCell ref="A58:A60"/>
    <mergeCell ref="B58:B60"/>
    <mergeCell ref="C58:C60"/>
    <mergeCell ref="E58:E60"/>
    <mergeCell ref="E23:E30"/>
    <mergeCell ref="B31:B38"/>
    <mergeCell ref="C31:C38"/>
    <mergeCell ref="E31:E38"/>
    <mergeCell ref="B8:B22"/>
    <mergeCell ref="C8:C15"/>
    <mergeCell ref="E8:E15"/>
    <mergeCell ref="C16:C22"/>
    <mergeCell ref="E16:E22"/>
  </mergeCells>
  <pageMargins left="0.70866141732283472" right="0.70866141732283472" top="0.74803149606299213" bottom="0.74803149606299213" header="0.31496062992125984" footer="0.31496062992125984"/>
  <pageSetup paperSize="9" fitToHeight="0" orientation="landscape" r:id="rId7"/>
  <rowBreaks count="2" manualBreakCount="2">
    <brk id="27" max="4" man="1"/>
    <brk id="1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4</vt:i4>
      </vt:variant>
    </vt:vector>
  </HeadingPairs>
  <TitlesOfParts>
    <vt:vector size="6" baseType="lpstr">
      <vt:lpstr>1 priedas_Naujos priemonės</vt:lpstr>
      <vt:lpstr>2 priedas_Suplanuotos priemonės</vt:lpstr>
      <vt:lpstr>'1 priedas_Naujos priemonės'!Print_Area</vt:lpstr>
      <vt:lpstr>'2 priedas_Suplanuotos priemonės'!Print_Area</vt:lpstr>
      <vt:lpstr>'1 priedas_Naujos priemonės'!Print_Titles</vt:lpstr>
      <vt:lpstr>'2 priedas_Suplanuotos priemonės'!Print_Titles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Navikienė</dc:creator>
  <cp:lastModifiedBy>Daiva Navikienė</cp:lastModifiedBy>
  <cp:lastPrinted>2020-06-04T08:14:05Z</cp:lastPrinted>
  <dcterms:created xsi:type="dcterms:W3CDTF">2020-06-03T14:07:40Z</dcterms:created>
  <dcterms:modified xsi:type="dcterms:W3CDTF">2020-06-08T14:27:25Z</dcterms:modified>
</cp:coreProperties>
</file>