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09628\Documents\J.Laskeviciute\Del seselinio autoverslo\SEAKI projektas del seselinio autoverslo\Teikimas derinti pakartotinai 2019-09\"/>
    </mc:Choice>
  </mc:AlternateContent>
  <bookViews>
    <workbookView xWindow="0" yWindow="0" windowWidth="28800" windowHeight="1243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6" i="1" l="1"/>
  <c r="N16" i="1" s="1"/>
  <c r="M17" i="1"/>
  <c r="N17" i="1" s="1"/>
  <c r="N18" i="1" l="1"/>
  <c r="N11" i="1"/>
  <c r="N19" i="1" l="1"/>
  <c r="N12" i="1" l="1"/>
  <c r="N13" i="1" s="1"/>
  <c r="N21" i="1" l="1"/>
</calcChain>
</file>

<file path=xl/comments1.xml><?xml version="1.0" encoding="utf-8"?>
<comments xmlns="http://schemas.openxmlformats.org/spreadsheetml/2006/main">
  <authors>
    <author>Daiva Vainorienė</author>
    <author>Riskus Regimantas</author>
  </authors>
  <commentList>
    <comment ref="C8" authorId="0" shapeId="0">
      <text>
        <r>
          <rPr>
            <sz val="9"/>
            <color indexed="81"/>
            <rFont val="Tahoma"/>
            <family val="2"/>
            <charset val="186"/>
          </rPr>
          <t xml:space="preserve">Šioje skiltyje nurodomi veiksmai, kuriuos turės atlikti respondentai. 
</t>
        </r>
      </text>
    </comment>
    <comment ref="E8" authorId="0" shapeId="0">
      <text>
        <r>
          <rPr>
            <sz val="9"/>
            <color indexed="81"/>
            <rFont val="Tahoma"/>
            <family val="2"/>
            <charset val="186"/>
          </rPr>
          <t xml:space="preserve">Nurodoma, ar reglamentuoja ES, ar LR teisės aktai
</t>
        </r>
      </text>
    </comment>
    <comment ref="F8" authorId="0" shapeId="0">
      <text>
        <r>
          <rPr>
            <sz val="9"/>
            <color indexed="81"/>
            <rFont val="Tahoma"/>
            <family val="2"/>
            <charset val="186"/>
          </rPr>
          <t>Laikas, per kurį ūkio subjekto darbuotojas atlieka informacinio įpareigojimo vykdymo veiksmą (ar jo dalį) (valandomis)</t>
        </r>
      </text>
    </comment>
    <comment ref="G8" authorId="0" shapeId="0">
      <text>
        <r>
          <rPr>
            <sz val="9"/>
            <color indexed="81"/>
            <rFont val="Tahoma"/>
            <family val="2"/>
            <charset val="186"/>
          </rPr>
          <t>Laikas, per kurį samdomi konsultantai atlieka informacinio įpareigojimo vykdymo veiksmą (ar jo dalį) (valandomis);</t>
        </r>
      </text>
    </comment>
    <comment ref="I8" authorId="0" shapeId="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N11" authorId="1" shapeId="0">
      <text>
        <r>
          <rPr>
            <sz val="9"/>
            <color indexed="81"/>
            <rFont val="Tahoma"/>
            <family val="2"/>
            <charset val="186"/>
          </rPr>
          <t xml:space="preserve">
Pvz., jei Tv=1 val., Cv=6 EUR, P= 1,25, F=1 kartas, L=1 ūkio subjektas, tai ANvv = 7,5 EUR</t>
        </r>
      </text>
    </comment>
    <comment ref="M13" authorId="0" shapeId="0">
      <text>
        <r>
          <rPr>
            <sz val="9"/>
            <color indexed="81"/>
            <rFont val="Tahoma"/>
            <family val="2"/>
            <charset val="186"/>
          </rPr>
          <t xml:space="preserve">Visų teisės akto projekte numatomų keisti ir (ar) naikinti galiojančių informacinių įpareigojimų sukeliama administracinė našta.
</t>
        </r>
      </text>
    </comment>
    <comment ref="N13" authorId="0" shapeId="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N17" authorId="1" shapeId="0">
      <text>
        <r>
          <rPr>
            <sz val="9"/>
            <color indexed="81"/>
            <rFont val="Tahoma"/>
            <family val="2"/>
            <charset val="186"/>
          </rPr>
          <t xml:space="preserve">
Pvz., jei Tv=1 val., Cv=6 EUR, P= 1,25, F=1 kartas, L=1 ūkio subjektas, tai ANvv = 7,5 EUR</t>
        </r>
      </text>
    </comment>
    <comment ref="M19" authorId="0" shapeId="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<sst xmlns="http://schemas.openxmlformats.org/spreadsheetml/2006/main" count="60" uniqueCount="54">
  <si>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</si>
  <si>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</si>
  <si>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</si>
  <si>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</si>
  <si>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</si>
  <si>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</si>
  <si>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2. Teisės akto projekto galima sukelti administracinė našta</t>
  </si>
  <si>
    <t>2.1.</t>
  </si>
  <si>
    <t>Tiriamas straipsnis (-iai), punktas (-ai)</t>
  </si>
  <si>
    <t>Ataskaitą užpildė </t>
  </si>
  <si>
    <t>(pareigų pavadinimas)</t>
  </si>
  <si>
    <t xml:space="preserve">Vykdymo veiksmas </t>
  </si>
  <si>
    <t>(data)</t>
  </si>
  <si>
    <t>Tikslinė grupė</t>
  </si>
  <si>
    <t>Kilmė</t>
  </si>
  <si>
    <t>(parašas)</t>
  </si>
  <si>
    <t>Nr.</t>
  </si>
  <si>
    <t>Vidinis tarifas (eurais)</t>
  </si>
  <si>
    <t>P</t>
  </si>
  <si>
    <t xml:space="preserve">Išorinis tarifas (eurais) </t>
  </si>
  <si>
    <t>Vykdymo veiksmo atlikimo dažnis</t>
  </si>
  <si>
    <t>F</t>
  </si>
  <si>
    <t>(vardas ir pavardė)</t>
  </si>
  <si>
    <t xml:space="preserve">Ūkio subjektų skaičius </t>
  </si>
  <si>
    <t>L</t>
  </si>
  <si>
    <t>Kiekio kintamasis</t>
  </si>
  <si>
    <t>Q (F x L)</t>
  </si>
  <si>
    <t>Administracinė našta ūkio subjektams, EUR</t>
  </si>
  <si>
    <t>Laikas (valandomis)</t>
  </si>
  <si>
    <t>Pridėtinės išlaidos</t>
  </si>
  <si>
    <t>Ilona Ramanauskienė</t>
  </si>
  <si>
    <t>Teisės skyriaus juristė</t>
  </si>
  <si>
    <t>Valstybės įmonė "Regitra"</t>
  </si>
  <si>
    <t>Deklaracijos apie įgytą, parduotą ar kitu pagrindu perleistą nuosavybės teisę į transporto priemonę užpildymas ir pateikimas Lietuvos Respublikos kelių transporto priemonių registro tvarkytojui.</t>
  </si>
  <si>
    <t xml:space="preserve">Ūkio subjektai, vykdantys transporto priemonių pirkimo- pardavimo veiklą  </t>
  </si>
  <si>
    <t>LR teisės aktai</t>
  </si>
  <si>
    <t>SAUGAUS EISMO AUTOMOBILIŲ KELIAIS ĮSTATYMO NR. VIII-2043 20 IR 27 STRAIPSNIŲ PAKEITIMO ĮSTATYMO PROJEKTAS</t>
  </si>
  <si>
    <r>
      <t>T</t>
    </r>
    <r>
      <rPr>
        <vertAlign val="subscript"/>
        <sz val="12"/>
        <color theme="1"/>
        <rFont val="Times New Roman"/>
        <family val="1"/>
        <charset val="186"/>
      </rPr>
      <t>v</t>
    </r>
  </si>
  <si>
    <r>
      <t>T</t>
    </r>
    <r>
      <rPr>
        <vertAlign val="subscript"/>
        <sz val="12"/>
        <color theme="1"/>
        <rFont val="Times New Roman"/>
        <family val="1"/>
        <charset val="186"/>
      </rPr>
      <t>i</t>
    </r>
  </si>
  <si>
    <r>
      <t>C</t>
    </r>
    <r>
      <rPr>
        <vertAlign val="subscript"/>
        <sz val="12"/>
        <color theme="1"/>
        <rFont val="Times New Roman"/>
        <family val="1"/>
        <charset val="186"/>
      </rPr>
      <t xml:space="preserve">v    </t>
    </r>
  </si>
  <si>
    <r>
      <t>C</t>
    </r>
    <r>
      <rPr>
        <vertAlign val="subscript"/>
        <sz val="12"/>
        <color theme="1"/>
        <rFont val="Times New Roman"/>
        <family val="1"/>
        <charset val="186"/>
      </rPr>
      <t>i</t>
    </r>
  </si>
  <si>
    <r>
      <t>AN</t>
    </r>
    <r>
      <rPr>
        <vertAlign val="subscript"/>
        <sz val="12"/>
        <color theme="1"/>
        <rFont val="Times New Roman"/>
        <family val="1"/>
        <charset val="186"/>
      </rPr>
      <t>vv</t>
    </r>
    <r>
      <rPr>
        <sz val="12"/>
        <color theme="1"/>
        <rFont val="Times New Roman"/>
        <family val="1"/>
        <charset val="186"/>
      </rPr>
      <t xml:space="preserve"> = (C</t>
    </r>
    <r>
      <rPr>
        <vertAlign val="subscript"/>
        <sz val="12"/>
        <color theme="1"/>
        <rFont val="Times New Roman"/>
        <family val="1"/>
        <charset val="186"/>
      </rPr>
      <t>v</t>
    </r>
    <r>
      <rPr>
        <sz val="12"/>
        <color theme="1"/>
        <rFont val="Times New Roman"/>
        <family val="1"/>
        <charset val="186"/>
      </rPr>
      <t xml:space="preserve"> x P x T</t>
    </r>
    <r>
      <rPr>
        <vertAlign val="subscript"/>
        <sz val="12"/>
        <color theme="1"/>
        <rFont val="Times New Roman"/>
        <family val="1"/>
        <charset val="186"/>
      </rPr>
      <t>v</t>
    </r>
    <r>
      <rPr>
        <sz val="12"/>
        <color theme="1"/>
        <rFont val="Times New Roman"/>
        <family val="1"/>
        <charset val="186"/>
      </rPr>
      <t xml:space="preserve"> +  +Ci x Ti) x Q</t>
    </r>
  </si>
  <si>
    <r>
      <t>AN</t>
    </r>
    <r>
      <rPr>
        <vertAlign val="subscript"/>
        <sz val="12"/>
        <color rgb="FF000000"/>
        <rFont val="Times New Roman"/>
        <family val="1"/>
        <charset val="186"/>
      </rPr>
      <t>iį</t>
    </r>
    <r>
      <rPr>
        <sz val="12"/>
        <color rgb="FF000000"/>
        <rFont val="Times New Roman"/>
        <family val="1"/>
        <charset val="186"/>
      </rPr>
      <t xml:space="preserve"> = Σ ANvv :</t>
    </r>
  </si>
  <si>
    <r>
      <t>AN</t>
    </r>
    <r>
      <rPr>
        <vertAlign val="subscript"/>
        <sz val="12"/>
        <color theme="1"/>
        <rFont val="Times New Roman"/>
        <family val="1"/>
        <charset val="186"/>
      </rPr>
      <t>ta</t>
    </r>
    <r>
      <rPr>
        <vertAlign val="superscript"/>
        <sz val="12"/>
        <color theme="1"/>
        <rFont val="Times New Roman"/>
        <family val="1"/>
        <charset val="186"/>
      </rPr>
      <t>G</t>
    </r>
    <r>
      <rPr>
        <sz val="12"/>
        <color theme="1"/>
        <rFont val="Times New Roman"/>
        <family val="1"/>
        <charset val="186"/>
      </rPr>
      <t xml:space="preserve"> </t>
    </r>
    <r>
      <rPr>
        <sz val="12"/>
        <color rgb="FF000000"/>
        <rFont val="Times New Roman"/>
        <family val="1"/>
        <charset val="186"/>
      </rPr>
      <t>= Σ ANiį :</t>
    </r>
  </si>
  <si>
    <r>
      <rPr>
        <b/>
        <sz val="12"/>
        <color theme="1"/>
        <rFont val="Times New Roman"/>
        <family val="1"/>
        <charset val="186"/>
      </rPr>
      <t>20 straipsnis. Reikalavimai transporto priemonių savininkams ir valdytojams</t>
    </r>
    <r>
      <rPr>
        <sz val="12"/>
        <color theme="1"/>
        <rFont val="Times New Roman"/>
        <family val="1"/>
        <charset val="186"/>
      </rPr>
      <t xml:space="preserve">
5. Transporto priemonės savininkas privalo Vyriausybės įgaliotos institucijos nustatyta tvarka per 5 darbo dienas nuo nuosavybės teisės į transporto priemonę įgijimo, pardavimo ar kitu būdu nuosavybės teisės į transporto priemonę perleidimo dienos deklaruoti apie įgytą, parduotą ar kitu pagrindu perleistą nuosavybės teisę į transporto priemonę Lietuvos Respublikos kelių transporto priemonių registro tvarkytojui.</t>
    </r>
  </si>
  <si>
    <r>
      <t>AN</t>
    </r>
    <r>
      <rPr>
        <vertAlign val="subscript"/>
        <sz val="12"/>
        <color theme="1"/>
        <rFont val="Times New Roman"/>
        <family val="1"/>
        <charset val="186"/>
      </rPr>
      <t>ta</t>
    </r>
    <r>
      <rPr>
        <vertAlign val="superscript"/>
        <sz val="12"/>
        <color theme="1"/>
        <rFont val="Times New Roman"/>
        <family val="1"/>
        <charset val="186"/>
      </rPr>
      <t>N</t>
    </r>
    <r>
      <rPr>
        <sz val="12"/>
        <color rgb="FF000000"/>
        <rFont val="Times New Roman"/>
        <family val="1"/>
        <charset val="186"/>
      </rPr>
      <t xml:space="preserve"> = Σ ANiį :</t>
    </r>
  </si>
  <si>
    <r>
      <t>Teisės akto projekto sukeliamas numatomas administracinės naštos pokytis (</t>
    </r>
    <r>
      <rPr>
        <b/>
        <sz val="12"/>
        <color rgb="FF000000"/>
        <rFont val="Times New Roman"/>
        <family val="1"/>
        <charset val="186"/>
      </rPr>
      <t>Lietuvos Respublikos piniginiais vienetais</t>
    </r>
    <r>
      <rPr>
        <b/>
        <sz val="12"/>
        <color theme="1"/>
        <rFont val="Times New Roman"/>
        <family val="1"/>
        <charset val="186"/>
      </rPr>
      <t xml:space="preserve">) </t>
    </r>
  </si>
  <si>
    <r>
      <t>AN</t>
    </r>
    <r>
      <rPr>
        <b/>
        <vertAlign val="superscript"/>
        <sz val="12"/>
        <color theme="1"/>
        <rFont val="Times New Roman"/>
        <family val="1"/>
        <charset val="186"/>
      </rPr>
      <t>P</t>
    </r>
    <r>
      <rPr>
        <b/>
        <sz val="12"/>
        <color theme="1"/>
        <rFont val="Times New Roman"/>
        <family val="1"/>
        <charset val="186"/>
      </rPr>
      <t xml:space="preserve"> = AN</t>
    </r>
    <r>
      <rPr>
        <b/>
        <vertAlign val="subscript"/>
        <sz val="12"/>
        <color theme="1"/>
        <rFont val="Times New Roman"/>
        <family val="1"/>
        <charset val="186"/>
      </rPr>
      <t>ta</t>
    </r>
    <r>
      <rPr>
        <b/>
        <vertAlign val="superscript"/>
        <sz val="12"/>
        <color theme="1"/>
        <rFont val="Times New Roman"/>
        <family val="1"/>
        <charset val="186"/>
      </rPr>
      <t>N</t>
    </r>
    <r>
      <rPr>
        <b/>
        <sz val="12"/>
        <color theme="1"/>
        <rFont val="Times New Roman"/>
        <family val="1"/>
        <charset val="186"/>
      </rPr>
      <t xml:space="preserve"> - AN</t>
    </r>
    <r>
      <rPr>
        <b/>
        <vertAlign val="subscript"/>
        <sz val="12"/>
        <color theme="1"/>
        <rFont val="Times New Roman"/>
        <family val="1"/>
        <charset val="186"/>
      </rPr>
      <t>ta</t>
    </r>
    <r>
      <rPr>
        <b/>
        <vertAlign val="superscript"/>
        <sz val="12"/>
        <color theme="1"/>
        <rFont val="Times New Roman"/>
        <family val="1"/>
        <charset val="186"/>
      </rPr>
      <t>G</t>
    </r>
    <r>
      <rPr>
        <b/>
        <sz val="12"/>
        <color theme="1"/>
        <rFont val="Times New Roman"/>
        <family val="1"/>
        <charset val="186"/>
      </rPr>
      <t xml:space="preserve">      </t>
    </r>
    <r>
      <rPr>
        <i/>
        <sz val="12"/>
        <color theme="1"/>
        <rFont val="Times New Roman"/>
        <family val="1"/>
        <charset val="186"/>
      </rPr>
      <t>Pastaba. Neigiamas skirtumas rašomas skliaustuose.</t>
    </r>
    <r>
      <rPr>
        <b/>
        <sz val="12"/>
        <color theme="1"/>
        <rFont val="Times New Roman"/>
        <family val="1"/>
        <charset val="186"/>
      </rPr>
      <t xml:space="preserve"> </t>
    </r>
  </si>
  <si>
    <t>Informacijos pateikimas (keitimas) Lietuvos Respublikos kelių transporto priemonių registro tvarkytojui.</t>
  </si>
  <si>
    <t>Motorinių transporto priemonių ir jų priekabų registravimo taisyklių, patvirtintų Lietuvos Respublikos vidaus reikalų ministro 2001 m. gegužės 25 d. įsakymu Nr. 260 „Dėl Motorinių transporto priemonių ir jų priekabų registravimo taisyklių patvirtinimo“, 75.1 ir 76.3 papunkčiai - Pareiškėjai privalo kreiptis į VĮ „Regitra“ dėl įregistruotų duomenų keitimo pasikeitus transporto priemonės savininkui – per 15 dienų nuo įregistruotų duomenų pasikeitimo.</t>
  </si>
  <si>
    <t>A2</t>
  </si>
  <si>
    <t>Ūkio subjektai, teikiantys lizingo (finansinės nuomos) paslaugas</t>
  </si>
  <si>
    <t xml:space="preserve"> - </t>
  </si>
  <si>
    <t>Lietuvos Respublikos kelių transporto priemonių registre  įregistruotų motorinių transporto priemonių  ir (ar) priekabų savininkai ūkio subjektai (juridiniai asmenys)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</si>
</sst>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86"/>
      <scheme val="minor"/>
    </font>
    <font>
      <sz val="12"/>
      <color theme="1"/>
      <name val="Times New Roman"/>
      <family val="1"/>
      <charset val="186"/>
    </font>
    <font>
      <b/>
      <sz val="12"/>
      <color rgb="FF000000"/>
      <name val="Times New Roman"/>
      <family val="1"/>
      <charset val="186"/>
    </font>
    <font>
      <sz val="12"/>
      <color rgb="FF000000"/>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vertAlign val="subscript"/>
      <sz val="12"/>
      <color theme="1"/>
      <name val="Times New Roman"/>
      <family val="1"/>
      <charset val="186"/>
    </font>
    <font>
      <vertAlign val="subscript"/>
      <sz val="12"/>
      <color rgb="FF000000"/>
      <name val="Times New Roman"/>
      <family val="1"/>
      <charset val="186"/>
    </font>
    <font>
      <vertAlign val="superscript"/>
      <sz val="12"/>
      <color theme="1"/>
      <name val="Times New Roman"/>
      <family val="1"/>
      <charset val="186"/>
    </font>
    <font>
      <b/>
      <vertAlign val="superscript"/>
      <sz val="12"/>
      <color theme="1"/>
      <name val="Times New Roman"/>
      <family val="1"/>
      <charset val="186"/>
    </font>
    <font>
      <b/>
      <vertAlign val="subscript"/>
      <sz val="12"/>
      <color theme="1"/>
      <name val="Times New Roman"/>
      <family val="1"/>
      <charset val="186"/>
    </font>
    <font>
      <i/>
      <sz val="12"/>
      <color theme="1"/>
      <name val="Times New Roman"/>
      <family val="1"/>
      <charset val="186"/>
    </font>
    <font>
      <sz val="10"/>
      <color theme="1"/>
      <name val="Times New Roman"/>
      <family val="1"/>
      <charset val="186"/>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6">
    <xf numFmtId="0" fontId="0" fillId="0" borderId="0" xfId="0"/>
    <xf numFmtId="0" fontId="1" fillId="0" borderId="0" xfId="0" applyFont="1" applyAlignment="1">
      <alignment horizontal="center" vertical="center"/>
    </xf>
    <xf numFmtId="0" fontId="3" fillId="0" borderId="0" xfId="0" applyFont="1" applyAlignment="1">
      <alignment horizontal="justify" vertical="center"/>
    </xf>
    <xf numFmtId="0" fontId="1" fillId="0" borderId="0" xfId="0" applyFont="1"/>
    <xf numFmtId="0" fontId="1" fillId="0" borderId="0" xfId="0" applyFont="1" applyAlignment="1">
      <alignment horizontal="left" vertical="center"/>
    </xf>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3" xfId="0" applyFont="1" applyBorder="1" applyAlignment="1">
      <alignment horizontal="justify" vertical="center" wrapText="1"/>
    </xf>
    <xf numFmtId="0" fontId="1" fillId="0" borderId="3" xfId="0" applyFont="1" applyBorder="1" applyAlignment="1">
      <alignment vertical="center" wrapText="1"/>
    </xf>
    <xf numFmtId="4" fontId="1" fillId="0" borderId="3" xfId="0" applyNumberFormat="1" applyFont="1" applyBorder="1" applyAlignment="1">
      <alignment horizontal="left" vertical="center" wrapText="1"/>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3" xfId="0" applyFont="1" applyBorder="1" applyAlignment="1">
      <alignment horizontal="right" vertical="center" wrapText="1"/>
    </xf>
    <xf numFmtId="4" fontId="1" fillId="0" borderId="3" xfId="0" applyNumberFormat="1" applyFont="1" applyBorder="1" applyAlignment="1">
      <alignment horizontal="justify" vertical="center" wrapText="1"/>
    </xf>
    <xf numFmtId="4" fontId="1" fillId="0" borderId="3" xfId="0" applyNumberFormat="1" applyFont="1" applyBorder="1" applyAlignment="1">
      <alignment horizontal="right" vertical="center" wrapText="1"/>
    </xf>
    <xf numFmtId="0" fontId="3" fillId="0" borderId="0" xfId="0" applyFont="1" applyAlignment="1">
      <alignment horizontal="right"/>
    </xf>
    <xf numFmtId="4" fontId="2" fillId="0" borderId="3" xfId="0" applyNumberFormat="1" applyFont="1" applyBorder="1" applyAlignment="1">
      <alignment horizontal="right" vertical="center" wrapText="1"/>
    </xf>
    <xf numFmtId="0" fontId="1" fillId="0" borderId="0" xfId="0" applyFont="1" applyAlignment="1">
      <alignment horizontal="right"/>
    </xf>
    <xf numFmtId="0" fontId="1" fillId="0" borderId="3" xfId="0" applyFont="1" applyBorder="1" applyAlignment="1" applyProtection="1">
      <alignment horizontal="left" vertical="center" wrapText="1"/>
      <protection locked="0" hidden="1"/>
    </xf>
    <xf numFmtId="0" fontId="1" fillId="0" borderId="1" xfId="0" applyFont="1" applyBorder="1" applyProtection="1">
      <protection locked="0" hidden="1"/>
    </xf>
    <xf numFmtId="4" fontId="1" fillId="0" borderId="0" xfId="0" applyNumberFormat="1" applyFont="1"/>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2" fillId="0" borderId="0" xfId="0" applyNumberFormat="1" applyFont="1" applyBorder="1" applyAlignment="1">
      <alignment horizontal="right" vertical="center" wrapText="1"/>
    </xf>
    <xf numFmtId="0" fontId="1" fillId="0" borderId="0" xfId="0" applyFont="1" applyAlignment="1">
      <alignment horizontal="justify" vertical="center"/>
    </xf>
    <xf numFmtId="4" fontId="1" fillId="0" borderId="0" xfId="0" applyNumberFormat="1" applyFont="1" applyAlignment="1">
      <alignment horizontal="justify" vertical="center"/>
    </xf>
    <xf numFmtId="0" fontId="1" fillId="0" borderId="0" xfId="0" applyFont="1" applyFill="1" applyBorder="1"/>
    <xf numFmtId="0" fontId="1" fillId="0" borderId="0" xfId="0" applyFont="1" applyAlignment="1">
      <alignment vertical="top" wrapText="1"/>
    </xf>
    <xf numFmtId="0" fontId="1" fillId="0" borderId="3" xfId="0" applyFont="1" applyFill="1" applyBorder="1" applyAlignment="1" applyProtection="1">
      <alignment horizontal="right" vertical="center" wrapText="1"/>
      <protection locked="0" hidden="1"/>
    </xf>
    <xf numFmtId="0" fontId="15" fillId="0" borderId="3" xfId="0" applyFont="1" applyBorder="1" applyAlignment="1" applyProtection="1">
      <alignment horizontal="justify" vertical="center" wrapText="1"/>
      <protection locked="0" hidden="1"/>
    </xf>
    <xf numFmtId="0" fontId="1" fillId="0" borderId="3" xfId="0" applyFont="1" applyBorder="1" applyAlignment="1">
      <alignment horizontal="center" vertical="center" wrapText="1"/>
    </xf>
    <xf numFmtId="0" fontId="1" fillId="0" borderId="1" xfId="0" applyFont="1" applyFill="1" applyBorder="1" applyAlignment="1" applyProtection="1">
      <alignment horizontal="center"/>
      <protection locked="0" hidden="1"/>
    </xf>
    <xf numFmtId="0" fontId="1" fillId="0" borderId="0" xfId="0" applyFont="1" applyAlignment="1">
      <alignment horizontal="center" vertical="center"/>
    </xf>
    <xf numFmtId="0" fontId="2" fillId="0" borderId="0" xfId="0" applyFont="1" applyAlignment="1">
      <alignment horizontal="center" vertical="center"/>
    </xf>
    <xf numFmtId="14" fontId="1" fillId="0" borderId="1" xfId="0" applyNumberFormat="1" applyFont="1" applyBorder="1" applyAlignment="1" applyProtection="1">
      <alignment horizontal="center"/>
      <protection locked="0" hidden="1"/>
    </xf>
    <xf numFmtId="0" fontId="1" fillId="0" borderId="1" xfId="0" applyFont="1" applyBorder="1" applyAlignment="1" applyProtection="1">
      <alignment horizontal="center"/>
      <protection locked="0" hidden="1"/>
    </xf>
    <xf numFmtId="0" fontId="1" fillId="0" borderId="2"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4" fillId="0" borderId="3" xfId="0" applyFont="1" applyBorder="1" applyAlignment="1">
      <alignment horizontal="left"/>
    </xf>
    <xf numFmtId="0" fontId="1" fillId="0" borderId="1" xfId="0" applyFont="1" applyBorder="1" applyAlignment="1" applyProtection="1">
      <alignment horizontal="center" vertical="center"/>
      <protection locked="0"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9"/>
  <sheetViews>
    <sheetView tabSelected="1" zoomScale="70" zoomScaleNormal="70" workbookViewId="0">
      <selection activeCell="Q10" sqref="Q10"/>
    </sheetView>
  </sheetViews>
  <sheetFormatPr defaultRowHeight="15.75" x14ac:dyDescent="0.25"/>
  <cols>
    <col min="1" max="1" width="6.5703125" style="3" customWidth="1"/>
    <col min="2" max="2" width="32.85546875" style="3" customWidth="1"/>
    <col min="3" max="3" width="25.7109375" style="3" customWidth="1"/>
    <col min="4" max="4" width="21.5703125" style="3" customWidth="1"/>
    <col min="5" max="5" width="9.140625" style="3"/>
    <col min="6" max="6" width="7" style="3" customWidth="1"/>
    <col min="7" max="7" width="6.140625" style="3" customWidth="1"/>
    <col min="8" max="10" width="9.140625" style="3"/>
    <col min="11" max="11" width="12" style="3" customWidth="1"/>
    <col min="12" max="12" width="9.140625" style="3"/>
    <col min="13" max="13" width="16.7109375" style="3" customWidth="1"/>
    <col min="14" max="14" width="22.140625" style="3" customWidth="1"/>
    <col min="15" max="16384" width="9.140625" style="3"/>
  </cols>
  <sheetData>
    <row r="1" spans="1:14" x14ac:dyDescent="0.25">
      <c r="A1" s="1"/>
      <c r="C1" s="33" t="s">
        <v>32</v>
      </c>
      <c r="D1" s="33"/>
      <c r="E1" s="33"/>
      <c r="F1" s="33"/>
      <c r="G1" s="33"/>
      <c r="H1" s="33"/>
      <c r="I1" s="33"/>
      <c r="J1" s="33"/>
      <c r="K1" s="33"/>
      <c r="L1" s="33"/>
      <c r="M1" s="28"/>
      <c r="N1" s="21"/>
    </row>
    <row r="2" spans="1:14" x14ac:dyDescent="0.25">
      <c r="A2" s="34" t="s">
        <v>0</v>
      </c>
      <c r="B2" s="34"/>
      <c r="C2" s="34"/>
      <c r="D2" s="34"/>
      <c r="E2" s="34"/>
      <c r="F2" s="34"/>
      <c r="G2" s="34"/>
      <c r="H2" s="34"/>
      <c r="I2" s="34"/>
      <c r="J2" s="34"/>
      <c r="K2" s="34"/>
      <c r="L2" s="34"/>
      <c r="M2" s="34"/>
      <c r="N2" s="34"/>
    </row>
    <row r="3" spans="1:14" x14ac:dyDescent="0.25">
      <c r="A3" s="1"/>
      <c r="N3" s="21"/>
    </row>
    <row r="4" spans="1:14" x14ac:dyDescent="0.25">
      <c r="A4" s="35" t="s">
        <v>1</v>
      </c>
      <c r="B4" s="35"/>
      <c r="C4" s="35"/>
      <c r="D4" s="35"/>
      <c r="E4" s="35"/>
      <c r="F4" s="35"/>
      <c r="G4" s="35"/>
      <c r="H4" s="35"/>
      <c r="I4" s="35"/>
      <c r="J4" s="35"/>
      <c r="K4" s="35"/>
      <c r="L4" s="35"/>
      <c r="M4" s="35"/>
      <c r="N4" s="35"/>
    </row>
    <row r="5" spans="1:14" x14ac:dyDescent="0.25">
      <c r="D5" s="36">
        <v>43713</v>
      </c>
      <c r="E5" s="37"/>
      <c r="F5" s="37"/>
      <c r="G5" s="37"/>
      <c r="H5" s="1" t="s">
        <v>16</v>
      </c>
      <c r="I5" s="20"/>
      <c r="N5" s="21"/>
    </row>
    <row r="6" spans="1:14" x14ac:dyDescent="0.25">
      <c r="A6" s="4"/>
      <c r="B6" s="4"/>
      <c r="C6" s="4"/>
      <c r="D6" s="38" t="s">
        <v>12</v>
      </c>
      <c r="E6" s="38"/>
      <c r="F6" s="38"/>
      <c r="G6" s="38"/>
      <c r="N6" s="21"/>
    </row>
    <row r="7" spans="1:14" ht="65.25" customHeight="1" x14ac:dyDescent="0.25">
      <c r="A7" s="32" t="s">
        <v>36</v>
      </c>
      <c r="B7" s="32"/>
      <c r="C7" s="32"/>
      <c r="D7" s="32"/>
      <c r="E7" s="32"/>
      <c r="F7" s="32" t="s">
        <v>28</v>
      </c>
      <c r="G7" s="32"/>
      <c r="H7" s="5" t="s">
        <v>17</v>
      </c>
      <c r="I7" s="5" t="s">
        <v>29</v>
      </c>
      <c r="J7" s="5" t="s">
        <v>19</v>
      </c>
      <c r="K7" s="5" t="s">
        <v>20</v>
      </c>
      <c r="L7" s="5" t="s">
        <v>23</v>
      </c>
      <c r="M7" s="5" t="s">
        <v>25</v>
      </c>
      <c r="N7" s="6" t="s">
        <v>27</v>
      </c>
    </row>
    <row r="8" spans="1:14" ht="60" customHeight="1" x14ac:dyDescent="0.25">
      <c r="A8" s="7" t="s">
        <v>2</v>
      </c>
      <c r="B8" s="8" t="s">
        <v>8</v>
      </c>
      <c r="C8" s="7" t="s">
        <v>11</v>
      </c>
      <c r="D8" s="7" t="s">
        <v>13</v>
      </c>
      <c r="E8" s="7" t="s">
        <v>14</v>
      </c>
      <c r="F8" s="5" t="s">
        <v>37</v>
      </c>
      <c r="G8" s="5" t="s">
        <v>38</v>
      </c>
      <c r="H8" s="5" t="s">
        <v>39</v>
      </c>
      <c r="I8" s="5" t="s">
        <v>18</v>
      </c>
      <c r="J8" s="5" t="s">
        <v>40</v>
      </c>
      <c r="K8" s="5" t="s">
        <v>21</v>
      </c>
      <c r="L8" s="5" t="s">
        <v>24</v>
      </c>
      <c r="M8" s="5" t="s">
        <v>26</v>
      </c>
      <c r="N8" s="9" t="s">
        <v>41</v>
      </c>
    </row>
    <row r="9" spans="1:14" ht="34.5" customHeight="1" x14ac:dyDescent="0.25">
      <c r="A9" s="41" t="s">
        <v>3</v>
      </c>
      <c r="B9" s="42"/>
      <c r="C9" s="42"/>
      <c r="D9" s="42"/>
      <c r="E9" s="42"/>
      <c r="F9" s="42"/>
      <c r="G9" s="42"/>
      <c r="H9" s="42"/>
      <c r="I9" s="42"/>
      <c r="J9" s="42"/>
      <c r="K9" s="42"/>
      <c r="L9" s="42"/>
      <c r="M9" s="42"/>
      <c r="N9" s="43"/>
    </row>
    <row r="10" spans="1:14" ht="243.75" customHeight="1" x14ac:dyDescent="0.25">
      <c r="A10" s="10" t="s">
        <v>4</v>
      </c>
      <c r="B10" s="29" t="s">
        <v>49</v>
      </c>
      <c r="C10" s="11"/>
      <c r="D10" s="11"/>
      <c r="E10" s="11"/>
      <c r="F10" s="12"/>
      <c r="G10" s="12"/>
      <c r="H10" s="12"/>
      <c r="I10" s="12"/>
      <c r="J10" s="12"/>
      <c r="K10" s="12"/>
      <c r="L10" s="12"/>
      <c r="M10" s="13"/>
      <c r="N10" s="14"/>
    </row>
    <row r="11" spans="1:14" ht="160.5" customHeight="1" x14ac:dyDescent="0.25">
      <c r="A11" s="11" t="s">
        <v>5</v>
      </c>
      <c r="B11" s="11"/>
      <c r="C11" s="19" t="s">
        <v>48</v>
      </c>
      <c r="D11" s="19" t="s">
        <v>53</v>
      </c>
      <c r="E11" s="19" t="s">
        <v>35</v>
      </c>
      <c r="F11" s="12">
        <v>0.25</v>
      </c>
      <c r="G11" s="12">
        <v>0</v>
      </c>
      <c r="H11" s="12">
        <v>4.96</v>
      </c>
      <c r="I11" s="12">
        <v>1.25</v>
      </c>
      <c r="J11" s="12">
        <v>0</v>
      </c>
      <c r="K11" s="12" t="s">
        <v>52</v>
      </c>
      <c r="L11" s="30" t="s">
        <v>52</v>
      </c>
      <c r="M11" s="13">
        <v>407100</v>
      </c>
      <c r="N11" s="15">
        <f>((H11*I11*F11)+(J11*G11))*M11</f>
        <v>631005</v>
      </c>
    </row>
    <row r="12" spans="1:14" ht="18.75" x14ac:dyDescent="0.35">
      <c r="A12" s="11"/>
      <c r="B12" s="11"/>
      <c r="C12" s="11"/>
      <c r="D12" s="11"/>
      <c r="E12" s="11"/>
      <c r="F12" s="12"/>
      <c r="G12" s="12"/>
      <c r="H12" s="12"/>
      <c r="I12" s="12"/>
      <c r="J12" s="12"/>
      <c r="K12" s="12"/>
      <c r="L12" s="12"/>
      <c r="M12" s="16" t="s">
        <v>42</v>
      </c>
      <c r="N12" s="17">
        <f>SUM(N11:N11)</f>
        <v>631005</v>
      </c>
    </row>
    <row r="13" spans="1:14" ht="20.25" x14ac:dyDescent="0.35">
      <c r="A13" s="11"/>
      <c r="B13" s="11"/>
      <c r="C13" s="11"/>
      <c r="D13" s="11"/>
      <c r="E13" s="11"/>
      <c r="F13" s="12"/>
      <c r="G13" s="12"/>
      <c r="H13" s="12"/>
      <c r="I13" s="12"/>
      <c r="J13" s="12"/>
      <c r="K13" s="12"/>
      <c r="L13" s="12"/>
      <c r="M13" s="18" t="s">
        <v>43</v>
      </c>
      <c r="N13" s="17">
        <f>N12</f>
        <v>631005</v>
      </c>
    </row>
    <row r="14" spans="1:14" x14ac:dyDescent="0.25">
      <c r="A14" s="41" t="s">
        <v>6</v>
      </c>
      <c r="B14" s="42"/>
      <c r="C14" s="42"/>
      <c r="D14" s="42"/>
      <c r="E14" s="42"/>
      <c r="F14" s="42"/>
      <c r="G14" s="42"/>
      <c r="H14" s="42"/>
      <c r="I14" s="42"/>
      <c r="J14" s="42"/>
      <c r="K14" s="42"/>
      <c r="L14" s="42"/>
      <c r="M14" s="42"/>
      <c r="N14" s="43"/>
    </row>
    <row r="15" spans="1:14" ht="279.75" customHeight="1" x14ac:dyDescent="0.25">
      <c r="A15" s="10" t="s">
        <v>7</v>
      </c>
      <c r="B15" s="19" t="s">
        <v>44</v>
      </c>
      <c r="C15" s="11"/>
      <c r="D15" s="11"/>
      <c r="E15" s="11"/>
      <c r="F15" s="12"/>
      <c r="G15" s="12"/>
      <c r="H15" s="12"/>
      <c r="I15" s="12"/>
      <c r="J15" s="12"/>
      <c r="K15" s="12"/>
      <c r="L15" s="12"/>
      <c r="M15" s="13"/>
      <c r="N15" s="14"/>
    </row>
    <row r="16" spans="1:14" ht="144.75" customHeight="1" x14ac:dyDescent="0.25">
      <c r="A16" s="31" t="s">
        <v>50</v>
      </c>
      <c r="B16" s="11"/>
      <c r="C16" s="19" t="s">
        <v>33</v>
      </c>
      <c r="D16" s="19" t="s">
        <v>51</v>
      </c>
      <c r="E16" s="19" t="s">
        <v>35</v>
      </c>
      <c r="F16" s="12">
        <v>0.16</v>
      </c>
      <c r="G16" s="12">
        <v>0</v>
      </c>
      <c r="H16" s="12">
        <v>4.3600000000000003</v>
      </c>
      <c r="I16" s="12">
        <v>1.25</v>
      </c>
      <c r="J16" s="12">
        <v>0</v>
      </c>
      <c r="K16" s="12">
        <v>14400</v>
      </c>
      <c r="L16" s="12">
        <v>11</v>
      </c>
      <c r="M16" s="13">
        <f>K16*L16</f>
        <v>158400</v>
      </c>
      <c r="N16" s="15">
        <f>((H16*I16*F16)+(J16*G16))*M16</f>
        <v>138124.79999999999</v>
      </c>
    </row>
    <row r="17" spans="1:14" ht="150" customHeight="1" x14ac:dyDescent="0.25">
      <c r="A17" s="11" t="s">
        <v>5</v>
      </c>
      <c r="B17" s="11"/>
      <c r="C17" s="19" t="s">
        <v>33</v>
      </c>
      <c r="D17" s="19" t="s">
        <v>34</v>
      </c>
      <c r="E17" s="19" t="s">
        <v>35</v>
      </c>
      <c r="F17" s="12">
        <v>0.16</v>
      </c>
      <c r="G17" s="12">
        <v>0</v>
      </c>
      <c r="H17" s="12">
        <v>5.56</v>
      </c>
      <c r="I17" s="12">
        <v>1.25</v>
      </c>
      <c r="J17" s="12">
        <v>0</v>
      </c>
      <c r="K17" s="12">
        <v>269</v>
      </c>
      <c r="L17" s="12">
        <v>4797</v>
      </c>
      <c r="M17" s="13">
        <f>K17*L17</f>
        <v>1290393</v>
      </c>
      <c r="N17" s="15">
        <f>((H17*I17*F17)+(J17*G17))*M17</f>
        <v>1434917.0159999998</v>
      </c>
    </row>
    <row r="18" spans="1:14" ht="18.75" x14ac:dyDescent="0.35">
      <c r="A18" s="11"/>
      <c r="B18" s="11"/>
      <c r="C18" s="11"/>
      <c r="D18" s="11"/>
      <c r="E18" s="11"/>
      <c r="F18" s="12"/>
      <c r="G18" s="12"/>
      <c r="H18" s="12"/>
      <c r="I18" s="12"/>
      <c r="J18" s="12"/>
      <c r="K18" s="12"/>
      <c r="L18" s="12"/>
      <c r="M18" s="16" t="s">
        <v>42</v>
      </c>
      <c r="N18" s="17">
        <f>SUM(N16:N17)</f>
        <v>1573041.8159999999</v>
      </c>
    </row>
    <row r="19" spans="1:14" ht="20.25" x14ac:dyDescent="0.35">
      <c r="A19" s="11"/>
      <c r="B19" s="11"/>
      <c r="C19" s="11"/>
      <c r="D19" s="11"/>
      <c r="E19" s="11"/>
      <c r="F19" s="12"/>
      <c r="G19" s="12"/>
      <c r="H19" s="12"/>
      <c r="I19" s="12"/>
      <c r="J19" s="12"/>
      <c r="K19" s="12"/>
      <c r="L19" s="12"/>
      <c r="M19" s="18" t="s">
        <v>45</v>
      </c>
      <c r="N19" s="17">
        <f>N18</f>
        <v>1573041.8159999999</v>
      </c>
    </row>
    <row r="20" spans="1:14" x14ac:dyDescent="0.25">
      <c r="A20" s="44" t="s">
        <v>46</v>
      </c>
      <c r="B20" s="44"/>
      <c r="C20" s="44"/>
      <c r="D20" s="44"/>
      <c r="E20" s="44"/>
      <c r="F20" s="44"/>
      <c r="G20" s="44"/>
      <c r="H20" s="44"/>
      <c r="I20" s="44"/>
      <c r="J20" s="44"/>
      <c r="K20" s="44"/>
      <c r="L20" s="44"/>
      <c r="M20" s="44"/>
      <c r="N20" s="44"/>
    </row>
    <row r="21" spans="1:14" ht="19.5" x14ac:dyDescent="0.3">
      <c r="A21" s="44" t="s">
        <v>47</v>
      </c>
      <c r="B21" s="44"/>
      <c r="C21" s="44"/>
      <c r="D21" s="44"/>
      <c r="E21" s="44"/>
      <c r="F21" s="44"/>
      <c r="G21" s="44"/>
      <c r="H21" s="44"/>
      <c r="I21" s="44"/>
      <c r="J21" s="44"/>
      <c r="K21" s="44"/>
      <c r="L21" s="44"/>
      <c r="M21" s="44"/>
      <c r="N21" s="17">
        <f>N19-N13</f>
        <v>942036.81599999988</v>
      </c>
    </row>
    <row r="22" spans="1:14" x14ac:dyDescent="0.25">
      <c r="A22" s="22"/>
      <c r="B22" s="22"/>
      <c r="C22" s="22"/>
      <c r="D22" s="22"/>
      <c r="E22" s="22"/>
      <c r="F22" s="23"/>
      <c r="G22" s="23"/>
      <c r="H22" s="23"/>
      <c r="I22" s="23"/>
      <c r="J22" s="23"/>
      <c r="K22" s="23"/>
      <c r="L22" s="23"/>
      <c r="M22" s="24"/>
      <c r="N22" s="25"/>
    </row>
    <row r="23" spans="1:14" x14ac:dyDescent="0.25">
      <c r="A23" s="22"/>
      <c r="B23" s="22"/>
      <c r="C23" s="22"/>
      <c r="D23" s="22"/>
      <c r="E23" s="22"/>
      <c r="F23" s="23"/>
      <c r="G23" s="23"/>
      <c r="H23" s="23"/>
      <c r="I23" s="23"/>
      <c r="J23" s="23"/>
      <c r="K23" s="23"/>
      <c r="L23" s="23"/>
      <c r="M23" s="24"/>
      <c r="N23" s="25"/>
    </row>
    <row r="24" spans="1:14" x14ac:dyDescent="0.25">
      <c r="A24" s="2"/>
      <c r="N24" s="21"/>
    </row>
    <row r="25" spans="1:14" x14ac:dyDescent="0.25">
      <c r="A25" s="2"/>
      <c r="B25" s="2" t="s">
        <v>9</v>
      </c>
      <c r="N25" s="21"/>
    </row>
    <row r="26" spans="1:14" x14ac:dyDescent="0.25">
      <c r="A26" s="26"/>
      <c r="B26" s="45" t="s">
        <v>31</v>
      </c>
      <c r="C26" s="45"/>
      <c r="E26" s="37"/>
      <c r="F26" s="37"/>
      <c r="G26" s="37"/>
      <c r="H26" s="37"/>
      <c r="K26" s="37" t="s">
        <v>30</v>
      </c>
      <c r="L26" s="37"/>
      <c r="M26" s="37"/>
      <c r="N26" s="21"/>
    </row>
    <row r="27" spans="1:14" x14ac:dyDescent="0.25">
      <c r="A27" s="26"/>
      <c r="B27" s="39" t="s">
        <v>10</v>
      </c>
      <c r="C27" s="39"/>
      <c r="D27" s="26"/>
      <c r="E27" s="34" t="s">
        <v>15</v>
      </c>
      <c r="F27" s="34"/>
      <c r="G27" s="34"/>
      <c r="H27" s="34"/>
      <c r="I27" s="26"/>
      <c r="J27" s="26"/>
      <c r="K27" s="40" t="s">
        <v>22</v>
      </c>
      <c r="L27" s="40"/>
      <c r="M27" s="40"/>
      <c r="N27" s="27"/>
    </row>
    <row r="28" spans="1:14" x14ac:dyDescent="0.25">
      <c r="A28" s="1"/>
      <c r="N28" s="21"/>
    </row>
    <row r="29" spans="1:14" x14ac:dyDescent="0.25">
      <c r="N29" s="21"/>
    </row>
  </sheetData>
  <mergeCells count="17">
    <mergeCell ref="B27:C27"/>
    <mergeCell ref="E27:H27"/>
    <mergeCell ref="K27:M27"/>
    <mergeCell ref="A9:N9"/>
    <mergeCell ref="A14:N14"/>
    <mergeCell ref="A20:N20"/>
    <mergeCell ref="A21:M21"/>
    <mergeCell ref="B26:C26"/>
    <mergeCell ref="E26:H26"/>
    <mergeCell ref="K26:M26"/>
    <mergeCell ref="A7:E7"/>
    <mergeCell ref="F7:G7"/>
    <mergeCell ref="C1:L1"/>
    <mergeCell ref="A2:N2"/>
    <mergeCell ref="A4:N4"/>
    <mergeCell ref="D5:G5"/>
    <mergeCell ref="D6:G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0807CF26EA29548B3E03FD089CA6146" ma:contentTypeVersion="8" ma:contentTypeDescription="Kurkite naują dokumentą." ma:contentTypeScope="" ma:versionID="336388f5ff2f8551e7388f516c7e8378">
  <xsd:schema xmlns:xsd="http://www.w3.org/2001/XMLSchema" xmlns:xs="http://www.w3.org/2001/XMLSchema" xmlns:p="http://schemas.microsoft.com/office/2006/metadata/properties" xmlns:ns2="1295e898-b634-46f2-aadd-180362b401f4" xmlns:ns3="74982fdd-0c4d-4cf3-afe7-1e831b3af204" targetNamespace="http://schemas.microsoft.com/office/2006/metadata/properties" ma:root="true" ma:fieldsID="57e579d1442e44479fafa40c0c32dcd6" ns2:_="" ns3:_="">
    <xsd:import namespace="1295e898-b634-46f2-aadd-180362b401f4"/>
    <xsd:import namespace="74982fdd-0c4d-4cf3-afe7-1e831b3af2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5e898-b634-46f2-aadd-180362b40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982fdd-0c4d-4cf3-afe7-1e831b3af20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882D95-2456-4638-AA90-CF33BFDB3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95e898-b634-46f2-aadd-180362b401f4"/>
    <ds:schemaRef ds:uri="74982fdd-0c4d-4cf3-afe7-1e831b3af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903E6C-0FF1-45CA-BE44-E8C2BF1A5686}">
  <ds:schemaRefs>
    <ds:schemaRef ds:uri="http://schemas.microsoft.com/office/2006/documentManagement/types"/>
    <ds:schemaRef ds:uri="74982fdd-0c4d-4cf3-afe7-1e831b3af204"/>
    <ds:schemaRef ds:uri="http://purl.org/dc/dcmitype/"/>
    <ds:schemaRef ds:uri="http://schemas.microsoft.com/office/infopath/2007/PartnerControls"/>
    <ds:schemaRef ds:uri="1295e898-b634-46f2-aadd-180362b401f4"/>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8A7FD5D8-E38D-470B-85E6-F8ED6335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u 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Jurgita Laskevičiūtė</cp:lastModifiedBy>
  <dcterms:created xsi:type="dcterms:W3CDTF">2018-05-22T08:03:29Z</dcterms:created>
  <dcterms:modified xsi:type="dcterms:W3CDTF">2019-09-05T12:42:44Z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0x01010030807CF26EA29548B3E03FD089CA6146</vt:lpwstr>
  </property>
</Properties>
</file>