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ISLEIDIMAS\Gerasimovic\2022\elektroniniai dokumentai\"/>
    </mc:Choice>
  </mc:AlternateContent>
  <xr:revisionPtr revIDLastSave="0" documentId="8_{E5B840D0-0B9F-4FCF-BECF-735544D6985F}" xr6:coauthVersionLast="47" xr6:coauthVersionMax="47" xr10:uidLastSave="{00000000-0000-0000-0000-000000000000}"/>
  <bookViews>
    <workbookView xWindow="15" yWindow="15" windowWidth="28770" windowHeight="14370" xr2:uid="{00000000-000D-0000-FFFF-FFFF00000000}"/>
  </bookViews>
  <sheets>
    <sheet name="2016-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4" i="1" l="1"/>
  <c r="F54" i="1"/>
  <c r="G54" i="1"/>
  <c r="E53" i="1"/>
  <c r="F53" i="1"/>
  <c r="G53" i="1"/>
  <c r="E52" i="1"/>
  <c r="F52" i="1"/>
  <c r="G52" i="1"/>
  <c r="D53" i="1"/>
  <c r="D54" i="1"/>
  <c r="D52" i="1"/>
  <c r="C48" i="1"/>
  <c r="C47" i="1"/>
  <c r="C46" i="1"/>
  <c r="C42" i="1"/>
  <c r="C41" i="1"/>
  <c r="C40" i="1"/>
  <c r="C36" i="1"/>
  <c r="C35" i="1"/>
  <c r="C34" i="1"/>
  <c r="C30" i="1"/>
  <c r="C29" i="1"/>
  <c r="C28" i="1"/>
  <c r="G25" i="1"/>
  <c r="F25" i="1"/>
  <c r="E25" i="1"/>
  <c r="D25" i="1"/>
  <c r="C24" i="1"/>
  <c r="C23" i="1"/>
  <c r="C22" i="1"/>
  <c r="C18" i="1"/>
  <c r="G19" i="1"/>
  <c r="F19" i="1"/>
  <c r="E19" i="1"/>
  <c r="D19" i="1"/>
  <c r="C17" i="1"/>
  <c r="C16" i="1"/>
  <c r="C10" i="1"/>
  <c r="C4" i="1"/>
  <c r="G13" i="1"/>
  <c r="F13" i="1"/>
  <c r="E13" i="1"/>
  <c r="D13" i="1"/>
  <c r="C12" i="1"/>
  <c r="C11" i="1"/>
  <c r="D31" i="1"/>
  <c r="E31" i="1"/>
  <c r="F31" i="1"/>
  <c r="G7" i="1"/>
  <c r="F7" i="1"/>
  <c r="E7" i="1"/>
  <c r="D7" i="1"/>
  <c r="C5" i="1"/>
  <c r="C6" i="1"/>
  <c r="C52" i="1" l="1"/>
  <c r="C54" i="1"/>
  <c r="C53" i="1"/>
  <c r="C31" i="1"/>
  <c r="C25" i="1"/>
  <c r="C19" i="1"/>
  <c r="C13" i="1"/>
  <c r="C7" i="1"/>
  <c r="C37" i="1" l="1"/>
  <c r="D55" i="1" l="1"/>
  <c r="G55" i="1"/>
  <c r="C55" i="1"/>
  <c r="F55" i="1"/>
  <c r="E55" i="1"/>
  <c r="G31" i="1"/>
</calcChain>
</file>

<file path=xl/sharedStrings.xml><?xml version="1.0" encoding="utf-8"?>
<sst xmlns="http://schemas.openxmlformats.org/spreadsheetml/2006/main" count="53" uniqueCount="28">
  <si>
    <t>Įgyvendinančiosios institucijos pavadinimas</t>
  </si>
  <si>
    <t>Bendra lėšų suma, Eur</t>
  </si>
  <si>
    <t>Iš viso</t>
  </si>
  <si>
    <t>Iš jų darbo užmokesčiui</t>
  </si>
  <si>
    <t>Iš jų valstybės kapitalo investicijoms</t>
  </si>
  <si>
    <t>MD</t>
  </si>
  <si>
    <t>PD</t>
  </si>
  <si>
    <t>VSAT</t>
  </si>
  <si>
    <t>INFORMACIJA APIE LĖŠŲ PASKIRSTYMĄ</t>
  </si>
  <si>
    <t>Lėšos, skirtos išlaidoms, Eur</t>
  </si>
  <si>
    <t>Lėšos, skirtos turtui įsigyti, Eur</t>
  </si>
  <si>
    <t>Iš viso gauta 2021 m.</t>
  </si>
  <si>
    <t>Planuojama paskirstyti Įgyvendinančiosioms institucijoms 2023 m.</t>
  </si>
  <si>
    <t>Iš viso gauta 2020 m.</t>
  </si>
  <si>
    <t>Paskirstyta Įgyvendinančiosioms institucijoms 2022 m.</t>
  </si>
  <si>
    <t>Paskirstyta Įgyvendinančiosioms institucijoms 2021 m.</t>
  </si>
  <si>
    <t>Iš viso gauta 2019 m.</t>
  </si>
  <si>
    <t>Iš viso gauta 2018 m.</t>
  </si>
  <si>
    <t>Paskirstyta Įgyvendinančiosioms institucijoms 2020 m.</t>
  </si>
  <si>
    <t>Paskirstyta Įgyvendinančiosioms institucijoms 2019 m.</t>
  </si>
  <si>
    <t>Iš viso gauta 2017 m.</t>
  </si>
  <si>
    <t>Paskirstyta Įgyvendinančiosioms institucijoms 2018 m.</t>
  </si>
  <si>
    <t>Iš viso gauta 2016 m.</t>
  </si>
  <si>
    <t>Paskirstyta Įgyvendinančiosioms institucijoms 2017 m.</t>
  </si>
  <si>
    <t>Paskirstyta Įgyvendinančiosioms institucijoms 2016 m.</t>
  </si>
  <si>
    <t>Iš viso gauta 2015 m.</t>
  </si>
  <si>
    <t>Iš viso gauta 2014 m.</t>
  </si>
  <si>
    <t>Iš viso gauta 2014-2021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</si>
</sst>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3" fontId="0" fillId="0" borderId="0" xfId="0" applyNumberFormat="1"/>
    <xf numFmtId="3" fontId="0" fillId="2" borderId="0" xfId="0" applyNumberFormat="1" applyFill="1"/>
    <xf numFmtId="1" fontId="0" fillId="2" borderId="0" xfId="0" applyNumberFormat="1" applyFill="1"/>
    <xf numFmtId="0" fontId="0" fillId="2" borderId="0" xfId="0" applyFill="1"/>
    <xf numFmtId="3" fontId="3" fillId="2" borderId="15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/>
    </xf>
    <xf numFmtId="3" fontId="3" fillId="0" borderId="3" xfId="0" applyNumberFormat="1" applyFont="1" applyFill="1" applyBorder="1" applyAlignment="1">
      <alignment horizontal="center"/>
    </xf>
    <xf numFmtId="3" fontId="3" fillId="2" borderId="8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3" fontId="1" fillId="4" borderId="20" xfId="0" applyNumberFormat="1" applyFont="1" applyFill="1" applyBorder="1" applyAlignment="1">
      <alignment horizontal="center" vertical="center" wrapText="1"/>
    </xf>
    <xf numFmtId="3" fontId="1" fillId="4" borderId="13" xfId="0" applyNumberFormat="1" applyFont="1" applyFill="1" applyBorder="1" applyAlignment="1">
      <alignment horizontal="center" vertical="center" wrapText="1"/>
    </xf>
    <xf numFmtId="3" fontId="1" fillId="4" borderId="14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right" vertical="center"/>
    </xf>
    <xf numFmtId="3" fontId="1" fillId="4" borderId="12" xfId="0" applyNumberFormat="1" applyFont="1" applyFill="1" applyBorder="1" applyAlignment="1">
      <alignment horizontal="center"/>
    </xf>
    <xf numFmtId="3" fontId="1" fillId="4" borderId="13" xfId="0" applyNumberFormat="1" applyFont="1" applyFill="1" applyBorder="1" applyAlignment="1">
      <alignment horizontal="center"/>
    </xf>
    <xf numFmtId="3" fontId="1" fillId="4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2" borderId="9" xfId="0" applyNumberFormat="1" applyFont="1" applyFill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3" fontId="1" fillId="4" borderId="2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55"/>
  <sheetViews>
    <sheetView tabSelected="1" view="pageLayout" zoomScaleNormal="100" workbookViewId="0">
      <selection activeCell="B8" sqref="B8:G8"/>
    </sheetView>
  </sheetViews>
  <sheetFormatPr defaultRowHeight="15" x14ac:dyDescent="0.25"/>
  <cols>
    <col min="2" max="2" width="27.5703125" customWidth="1"/>
    <col min="3" max="3" width="18.5703125" customWidth="1"/>
    <col min="4" max="6" width="15.7109375" customWidth="1"/>
    <col min="7" max="7" width="15.85546875" customWidth="1"/>
    <col min="258" max="263" width="18.5703125" customWidth="1"/>
    <col min="514" max="519" width="18.5703125" customWidth="1"/>
    <col min="770" max="775" width="18.5703125" customWidth="1"/>
    <col min="1026" max="1031" width="18.5703125" customWidth="1"/>
    <col min="1282" max="1287" width="18.5703125" customWidth="1"/>
    <col min="1538" max="1543" width="18.5703125" customWidth="1"/>
    <col min="1794" max="1799" width="18.5703125" customWidth="1"/>
    <col min="2050" max="2055" width="18.5703125" customWidth="1"/>
    <col min="2306" max="2311" width="18.5703125" customWidth="1"/>
    <col min="2562" max="2567" width="18.5703125" customWidth="1"/>
    <col min="2818" max="2823" width="18.5703125" customWidth="1"/>
    <col min="3074" max="3079" width="18.5703125" customWidth="1"/>
    <col min="3330" max="3335" width="18.5703125" customWidth="1"/>
    <col min="3586" max="3591" width="18.5703125" customWidth="1"/>
    <col min="3842" max="3847" width="18.5703125" customWidth="1"/>
    <col min="4098" max="4103" width="18.5703125" customWidth="1"/>
    <col min="4354" max="4359" width="18.5703125" customWidth="1"/>
    <col min="4610" max="4615" width="18.5703125" customWidth="1"/>
    <col min="4866" max="4871" width="18.5703125" customWidth="1"/>
    <col min="5122" max="5127" width="18.5703125" customWidth="1"/>
    <col min="5378" max="5383" width="18.5703125" customWidth="1"/>
    <col min="5634" max="5639" width="18.5703125" customWidth="1"/>
    <col min="5890" max="5895" width="18.5703125" customWidth="1"/>
    <col min="6146" max="6151" width="18.5703125" customWidth="1"/>
    <col min="6402" max="6407" width="18.5703125" customWidth="1"/>
    <col min="6658" max="6663" width="18.5703125" customWidth="1"/>
    <col min="6914" max="6919" width="18.5703125" customWidth="1"/>
    <col min="7170" max="7175" width="18.5703125" customWidth="1"/>
    <col min="7426" max="7431" width="18.5703125" customWidth="1"/>
    <col min="7682" max="7687" width="18.5703125" customWidth="1"/>
    <col min="7938" max="7943" width="18.5703125" customWidth="1"/>
    <col min="8194" max="8199" width="18.5703125" customWidth="1"/>
    <col min="8450" max="8455" width="18.5703125" customWidth="1"/>
    <col min="8706" max="8711" width="18.5703125" customWidth="1"/>
    <col min="8962" max="8967" width="18.5703125" customWidth="1"/>
    <col min="9218" max="9223" width="18.5703125" customWidth="1"/>
    <col min="9474" max="9479" width="18.5703125" customWidth="1"/>
    <col min="9730" max="9735" width="18.5703125" customWidth="1"/>
    <col min="9986" max="9991" width="18.5703125" customWidth="1"/>
    <col min="10242" max="10247" width="18.5703125" customWidth="1"/>
    <col min="10498" max="10503" width="18.5703125" customWidth="1"/>
    <col min="10754" max="10759" width="18.5703125" customWidth="1"/>
    <col min="11010" max="11015" width="18.5703125" customWidth="1"/>
    <col min="11266" max="11271" width="18.5703125" customWidth="1"/>
    <col min="11522" max="11527" width="18.5703125" customWidth="1"/>
    <col min="11778" max="11783" width="18.5703125" customWidth="1"/>
    <col min="12034" max="12039" width="18.5703125" customWidth="1"/>
    <col min="12290" max="12295" width="18.5703125" customWidth="1"/>
    <col min="12546" max="12551" width="18.5703125" customWidth="1"/>
    <col min="12802" max="12807" width="18.5703125" customWidth="1"/>
    <col min="13058" max="13063" width="18.5703125" customWidth="1"/>
    <col min="13314" max="13319" width="18.5703125" customWidth="1"/>
    <col min="13570" max="13575" width="18.5703125" customWidth="1"/>
    <col min="13826" max="13831" width="18.5703125" customWidth="1"/>
    <col min="14082" max="14087" width="18.5703125" customWidth="1"/>
    <col min="14338" max="14343" width="18.5703125" customWidth="1"/>
    <col min="14594" max="14599" width="18.5703125" customWidth="1"/>
    <col min="14850" max="14855" width="18.5703125" customWidth="1"/>
    <col min="15106" max="15111" width="18.5703125" customWidth="1"/>
    <col min="15362" max="15367" width="18.5703125" customWidth="1"/>
    <col min="15618" max="15623" width="18.5703125" customWidth="1"/>
    <col min="15874" max="15879" width="18.5703125" customWidth="1"/>
    <col min="16130" max="16135" width="18.5703125" customWidth="1"/>
  </cols>
  <sheetData>
    <row r="1" spans="2:7" ht="39" customHeight="1" thickBot="1" x14ac:dyDescent="0.3">
      <c r="B1" s="52" t="s">
        <v>8</v>
      </c>
      <c r="C1" s="52"/>
      <c r="D1" s="52"/>
      <c r="E1" s="52"/>
      <c r="F1" s="52"/>
      <c r="G1" s="52"/>
    </row>
    <row r="2" spans="2:7" ht="15.75" x14ac:dyDescent="0.25">
      <c r="B2" s="53" t="s">
        <v>0</v>
      </c>
      <c r="C2" s="55" t="s">
        <v>1</v>
      </c>
      <c r="D2" s="57" t="s">
        <v>9</v>
      </c>
      <c r="E2" s="57"/>
      <c r="F2" s="57" t="s">
        <v>10</v>
      </c>
      <c r="G2" s="58"/>
    </row>
    <row r="3" spans="2:7" ht="48" thickBot="1" x14ac:dyDescent="0.3">
      <c r="B3" s="54"/>
      <c r="C3" s="56"/>
      <c r="D3" s="20" t="s">
        <v>2</v>
      </c>
      <c r="E3" s="20" t="s">
        <v>3</v>
      </c>
      <c r="F3" s="20" t="s">
        <v>2</v>
      </c>
      <c r="G3" s="21" t="s">
        <v>4</v>
      </c>
    </row>
    <row r="4" spans="2:7" ht="15.75" x14ac:dyDescent="0.25">
      <c r="B4" s="15" t="s">
        <v>6</v>
      </c>
      <c r="C4" s="25">
        <f>D4+F4</f>
        <v>24376</v>
      </c>
      <c r="D4" s="25">
        <v>12188</v>
      </c>
      <c r="E4" s="25">
        <v>12013</v>
      </c>
      <c r="F4" s="28">
        <v>12188</v>
      </c>
      <c r="G4" s="29">
        <v>0</v>
      </c>
    </row>
    <row r="5" spans="2:7" ht="15.75" x14ac:dyDescent="0.25">
      <c r="B5" s="16" t="s">
        <v>7</v>
      </c>
      <c r="C5" s="26">
        <f t="shared" ref="C5:C6" si="0">D5+F5</f>
        <v>54626</v>
      </c>
      <c r="D5" s="26">
        <v>0</v>
      </c>
      <c r="E5" s="26">
        <v>0</v>
      </c>
      <c r="F5" s="30">
        <v>54626</v>
      </c>
      <c r="G5" s="31">
        <v>0</v>
      </c>
    </row>
    <row r="6" spans="2:7" ht="16.5" thickBot="1" x14ac:dyDescent="0.3">
      <c r="B6" s="17" t="s">
        <v>5</v>
      </c>
      <c r="C6" s="27">
        <f t="shared" si="0"/>
        <v>489165</v>
      </c>
      <c r="D6" s="27">
        <v>244582</v>
      </c>
      <c r="E6" s="27">
        <v>241000</v>
      </c>
      <c r="F6" s="32">
        <v>244583</v>
      </c>
      <c r="G6" s="33">
        <v>0</v>
      </c>
    </row>
    <row r="7" spans="2:7" ht="16.5" thickBot="1" x14ac:dyDescent="0.3">
      <c r="B7" s="19" t="s">
        <v>11</v>
      </c>
      <c r="C7" s="22">
        <f>SUM(C4:C6)</f>
        <v>568167</v>
      </c>
      <c r="D7" s="23">
        <f>SUM(D4:D6)</f>
        <v>256770</v>
      </c>
      <c r="E7" s="23">
        <f>SUM(E4:E6)</f>
        <v>253013</v>
      </c>
      <c r="F7" s="23">
        <f>SUM(F4:F6)</f>
        <v>311397</v>
      </c>
      <c r="G7" s="24">
        <f>SUM(G4:G6)</f>
        <v>0</v>
      </c>
    </row>
    <row r="8" spans="2:7" ht="15.75" x14ac:dyDescent="0.25">
      <c r="B8" s="59" t="s">
        <v>12</v>
      </c>
      <c r="C8" s="59"/>
      <c r="D8" s="59"/>
      <c r="E8" s="59"/>
      <c r="F8" s="59"/>
      <c r="G8" s="59"/>
    </row>
    <row r="9" spans="2:7" ht="16.5" thickBot="1" x14ac:dyDescent="0.3">
      <c r="B9" s="34"/>
      <c r="C9" s="34"/>
      <c r="D9" s="34"/>
      <c r="E9" s="34"/>
      <c r="F9" s="34"/>
      <c r="G9" s="34"/>
    </row>
    <row r="10" spans="2:7" ht="15.75" x14ac:dyDescent="0.25">
      <c r="B10" s="15" t="s">
        <v>6</v>
      </c>
      <c r="C10" s="25">
        <f>D10+F10</f>
        <v>17622</v>
      </c>
      <c r="D10" s="25">
        <v>8811</v>
      </c>
      <c r="E10" s="25">
        <v>8685</v>
      </c>
      <c r="F10" s="28">
        <v>8811</v>
      </c>
      <c r="G10" s="29">
        <v>0</v>
      </c>
    </row>
    <row r="11" spans="2:7" ht="15.75" x14ac:dyDescent="0.25">
      <c r="B11" s="16" t="s">
        <v>7</v>
      </c>
      <c r="C11" s="26">
        <f t="shared" ref="C11:C12" si="1">D11+F11</f>
        <v>45246</v>
      </c>
      <c r="D11" s="26">
        <v>0</v>
      </c>
      <c r="E11" s="26">
        <v>0</v>
      </c>
      <c r="F11" s="30">
        <v>45246</v>
      </c>
      <c r="G11" s="31">
        <v>0</v>
      </c>
    </row>
    <row r="12" spans="2:7" ht="16.5" thickBot="1" x14ac:dyDescent="0.3">
      <c r="B12" s="17" t="s">
        <v>5</v>
      </c>
      <c r="C12" s="27">
        <f t="shared" si="1"/>
        <v>413878</v>
      </c>
      <c r="D12" s="27">
        <v>206000</v>
      </c>
      <c r="E12" s="27">
        <v>203000</v>
      </c>
      <c r="F12" s="32">
        <v>207878</v>
      </c>
      <c r="G12" s="33">
        <v>0</v>
      </c>
    </row>
    <row r="13" spans="2:7" ht="16.5" thickBot="1" x14ac:dyDescent="0.3">
      <c r="B13" s="19" t="s">
        <v>13</v>
      </c>
      <c r="C13" s="22">
        <f>SUM(C10:C12)</f>
        <v>476746</v>
      </c>
      <c r="D13" s="23">
        <f>SUM(D10:D12)</f>
        <v>214811</v>
      </c>
      <c r="E13" s="23">
        <f>SUM(E10:E12)</f>
        <v>211685</v>
      </c>
      <c r="F13" s="23">
        <f>SUM(F10:F12)</f>
        <v>261935</v>
      </c>
      <c r="G13" s="24">
        <f>SUM(G10:G12)</f>
        <v>0</v>
      </c>
    </row>
    <row r="14" spans="2:7" ht="15.75" customHeight="1" x14ac:dyDescent="0.25">
      <c r="B14" s="59" t="s">
        <v>14</v>
      </c>
      <c r="C14" s="59"/>
      <c r="D14" s="59"/>
      <c r="E14" s="59"/>
      <c r="F14" s="59"/>
      <c r="G14" s="59"/>
    </row>
    <row r="15" spans="2:7" ht="15.75" customHeight="1" thickBot="1" x14ac:dyDescent="0.3">
      <c r="B15" s="34"/>
      <c r="C15" s="34"/>
      <c r="D15" s="34"/>
      <c r="E15" s="34"/>
      <c r="F15" s="34"/>
      <c r="G15" s="34"/>
    </row>
    <row r="16" spans="2:7" ht="15.75" customHeight="1" x14ac:dyDescent="0.25">
      <c r="B16" s="15" t="s">
        <v>6</v>
      </c>
      <c r="C16" s="25">
        <f>D16+F16</f>
        <v>72010</v>
      </c>
      <c r="D16" s="25">
        <v>28804</v>
      </c>
      <c r="E16" s="25">
        <v>28392</v>
      </c>
      <c r="F16" s="28">
        <v>43206</v>
      </c>
      <c r="G16" s="29">
        <v>0</v>
      </c>
    </row>
    <row r="17" spans="2:10" ht="15.75" customHeight="1" x14ac:dyDescent="0.25">
      <c r="B17" s="16" t="s">
        <v>7</v>
      </c>
      <c r="C17" s="26">
        <f t="shared" ref="C17:C18" si="2">D17+F17</f>
        <v>86782</v>
      </c>
      <c r="D17" s="26">
        <v>58000</v>
      </c>
      <c r="E17" s="26">
        <v>42385</v>
      </c>
      <c r="F17" s="30">
        <v>28782</v>
      </c>
      <c r="G17" s="31">
        <v>0</v>
      </c>
    </row>
    <row r="18" spans="2:10" ht="15.75" customHeight="1" thickBot="1" x14ac:dyDescent="0.3">
      <c r="B18" s="17" t="s">
        <v>5</v>
      </c>
      <c r="C18" s="27">
        <f t="shared" si="2"/>
        <v>447883</v>
      </c>
      <c r="D18" s="27">
        <v>223000</v>
      </c>
      <c r="E18" s="27">
        <v>220000</v>
      </c>
      <c r="F18" s="32">
        <v>224883</v>
      </c>
      <c r="G18" s="33">
        <v>0</v>
      </c>
    </row>
    <row r="19" spans="2:10" ht="15.75" customHeight="1" thickBot="1" x14ac:dyDescent="0.3">
      <c r="B19" s="19" t="s">
        <v>16</v>
      </c>
      <c r="C19" s="22">
        <f>SUM(C16:C18)</f>
        <v>606675</v>
      </c>
      <c r="D19" s="23">
        <f>SUM(D16:D18)</f>
        <v>309804</v>
      </c>
      <c r="E19" s="23">
        <f>SUM(E16:E18)</f>
        <v>290777</v>
      </c>
      <c r="F19" s="23">
        <f>SUM(F16:F18)</f>
        <v>296871</v>
      </c>
      <c r="G19" s="24">
        <f>SUM(G16:G18)</f>
        <v>0</v>
      </c>
    </row>
    <row r="20" spans="2:10" ht="15.75" customHeight="1" x14ac:dyDescent="0.25">
      <c r="B20" s="59" t="s">
        <v>15</v>
      </c>
      <c r="C20" s="59"/>
      <c r="D20" s="59"/>
      <c r="E20" s="59"/>
      <c r="F20" s="59"/>
      <c r="G20" s="59"/>
    </row>
    <row r="21" spans="2:10" ht="15.75" customHeight="1" thickBot="1" x14ac:dyDescent="0.3">
      <c r="B21" s="34"/>
      <c r="C21" s="34"/>
      <c r="D21" s="34"/>
      <c r="E21" s="34"/>
      <c r="F21" s="34"/>
      <c r="G21" s="34"/>
    </row>
    <row r="22" spans="2:10" ht="15.75" customHeight="1" x14ac:dyDescent="0.25">
      <c r="B22" s="15" t="s">
        <v>6</v>
      </c>
      <c r="C22" s="25">
        <f>D22+F22</f>
        <v>131710</v>
      </c>
      <c r="D22" s="25">
        <v>52684</v>
      </c>
      <c r="E22" s="25">
        <v>51931</v>
      </c>
      <c r="F22" s="28">
        <v>79026</v>
      </c>
      <c r="G22" s="29">
        <v>0</v>
      </c>
    </row>
    <row r="23" spans="2:10" ht="15.75" customHeight="1" x14ac:dyDescent="0.25">
      <c r="B23" s="16" t="s">
        <v>7</v>
      </c>
      <c r="C23" s="26">
        <f t="shared" ref="C23:C24" si="3">D23+F23</f>
        <v>170505</v>
      </c>
      <c r="D23" s="26">
        <v>51000</v>
      </c>
      <c r="E23" s="26">
        <v>50000</v>
      </c>
      <c r="F23" s="30">
        <v>119505</v>
      </c>
      <c r="G23" s="31">
        <v>0</v>
      </c>
    </row>
    <row r="24" spans="2:10" ht="15.75" customHeight="1" thickBot="1" x14ac:dyDescent="0.3">
      <c r="B24" s="17" t="s">
        <v>5</v>
      </c>
      <c r="C24" s="27">
        <f t="shared" si="3"/>
        <v>566585</v>
      </c>
      <c r="D24" s="27">
        <v>280000</v>
      </c>
      <c r="E24" s="27">
        <v>276000</v>
      </c>
      <c r="F24" s="32">
        <v>286585</v>
      </c>
      <c r="G24" s="33">
        <v>0</v>
      </c>
    </row>
    <row r="25" spans="2:10" ht="15.75" customHeight="1" thickBot="1" x14ac:dyDescent="0.3">
      <c r="B25" s="19" t="s">
        <v>17</v>
      </c>
      <c r="C25" s="22">
        <f>SUM(C22:C24)</f>
        <v>868800</v>
      </c>
      <c r="D25" s="23">
        <f>SUM(D22:D24)</f>
        <v>383684</v>
      </c>
      <c r="E25" s="23">
        <f>SUM(E22:E24)</f>
        <v>377931</v>
      </c>
      <c r="F25" s="23">
        <f>SUM(F22:F24)</f>
        <v>485116</v>
      </c>
      <c r="G25" s="24">
        <f>SUM(G22:G24)</f>
        <v>0</v>
      </c>
    </row>
    <row r="26" spans="2:10" ht="15.75" customHeight="1" x14ac:dyDescent="0.25">
      <c r="B26" s="59" t="s">
        <v>18</v>
      </c>
      <c r="C26" s="59"/>
      <c r="D26" s="59"/>
      <c r="E26" s="59"/>
      <c r="F26" s="59"/>
      <c r="G26" s="59"/>
    </row>
    <row r="27" spans="2:10" ht="16.5" thickBot="1" x14ac:dyDescent="0.3">
      <c r="B27" s="14"/>
      <c r="C27" s="14"/>
      <c r="D27" s="14"/>
      <c r="E27" s="14"/>
      <c r="F27" s="18"/>
      <c r="G27" s="18"/>
    </row>
    <row r="28" spans="2:10" ht="15.75" x14ac:dyDescent="0.25">
      <c r="B28" s="39" t="s">
        <v>6</v>
      </c>
      <c r="C28" s="5">
        <f>D28+F28</f>
        <v>179588</v>
      </c>
      <c r="D28" s="6">
        <v>71764</v>
      </c>
      <c r="E28" s="6">
        <v>55000</v>
      </c>
      <c r="F28" s="6">
        <v>107824</v>
      </c>
      <c r="G28" s="7">
        <v>0</v>
      </c>
      <c r="H28" s="1"/>
    </row>
    <row r="29" spans="2:10" s="4" customFormat="1" ht="15.75" x14ac:dyDescent="0.25">
      <c r="B29" s="40" t="s">
        <v>7</v>
      </c>
      <c r="C29" s="8">
        <f>D29+F29</f>
        <v>58502</v>
      </c>
      <c r="D29" s="9">
        <v>28666</v>
      </c>
      <c r="E29" s="9">
        <v>21970</v>
      </c>
      <c r="F29" s="9">
        <v>29836</v>
      </c>
      <c r="G29" s="10">
        <v>0</v>
      </c>
      <c r="H29" s="2"/>
      <c r="I29" s="3"/>
    </row>
    <row r="30" spans="2:10" ht="15.75" customHeight="1" thickBot="1" x14ac:dyDescent="0.3">
      <c r="B30" s="41" t="s">
        <v>5</v>
      </c>
      <c r="C30" s="11">
        <f>D30+F30</f>
        <v>410747</v>
      </c>
      <c r="D30" s="12">
        <v>201000</v>
      </c>
      <c r="E30" s="12">
        <v>154000</v>
      </c>
      <c r="F30" s="12">
        <v>209747</v>
      </c>
      <c r="G30" s="13">
        <v>0</v>
      </c>
      <c r="H30" s="1"/>
      <c r="I30" s="3"/>
      <c r="J30" s="1"/>
    </row>
    <row r="31" spans="2:10" ht="16.5" thickBot="1" x14ac:dyDescent="0.3">
      <c r="B31" s="35" t="s">
        <v>20</v>
      </c>
      <c r="C31" s="36">
        <f>SUM(C28:C30)</f>
        <v>648837</v>
      </c>
      <c r="D31" s="37">
        <f>SUM(D28:D30)</f>
        <v>301430</v>
      </c>
      <c r="E31" s="37">
        <f>SUM(E28:E30)</f>
        <v>230970</v>
      </c>
      <c r="F31" s="37">
        <f>SUM(F28:F30)</f>
        <v>347407</v>
      </c>
      <c r="G31" s="38">
        <f>SUM(G28:G30)</f>
        <v>0</v>
      </c>
      <c r="H31" s="1"/>
      <c r="I31" s="1"/>
    </row>
    <row r="32" spans="2:10" ht="15.75" customHeight="1" x14ac:dyDescent="0.25">
      <c r="B32" s="59" t="s">
        <v>19</v>
      </c>
      <c r="C32" s="59"/>
      <c r="D32" s="59"/>
      <c r="E32" s="59"/>
      <c r="F32" s="59"/>
      <c r="G32" s="59"/>
      <c r="H32" s="1"/>
      <c r="I32" s="1"/>
    </row>
    <row r="33" spans="2:10" ht="15.75" thickBot="1" x14ac:dyDescent="0.3"/>
    <row r="34" spans="2:10" ht="15.75" x14ac:dyDescent="0.25">
      <c r="B34" s="39" t="s">
        <v>6</v>
      </c>
      <c r="C34" s="5">
        <f>D34+F34</f>
        <v>96279</v>
      </c>
      <c r="D34" s="6">
        <v>96279</v>
      </c>
      <c r="E34" s="6">
        <v>23000</v>
      </c>
      <c r="F34" s="6">
        <v>0</v>
      </c>
      <c r="G34" s="7">
        <v>0</v>
      </c>
      <c r="J34" s="1"/>
    </row>
    <row r="35" spans="2:10" ht="15.75" x14ac:dyDescent="0.25">
      <c r="B35" s="40" t="s">
        <v>7</v>
      </c>
      <c r="C35" s="8">
        <f>D35+F35</f>
        <v>131252</v>
      </c>
      <c r="D35" s="9">
        <v>64313</v>
      </c>
      <c r="E35" s="9">
        <v>49102</v>
      </c>
      <c r="F35" s="9">
        <v>66939</v>
      </c>
      <c r="G35" s="10">
        <v>66939</v>
      </c>
    </row>
    <row r="36" spans="2:10" ht="16.5" thickBot="1" x14ac:dyDescent="0.3">
      <c r="B36" s="41" t="s">
        <v>5</v>
      </c>
      <c r="C36" s="11">
        <f>D36+F36</f>
        <v>688810</v>
      </c>
      <c r="D36" s="12">
        <v>320000</v>
      </c>
      <c r="E36" s="12">
        <v>245000</v>
      </c>
      <c r="F36" s="12">
        <v>368810</v>
      </c>
      <c r="G36" s="13">
        <v>368810</v>
      </c>
    </row>
    <row r="37" spans="2:10" ht="16.5" thickBot="1" x14ac:dyDescent="0.3">
      <c r="B37" s="35" t="s">
        <v>22</v>
      </c>
      <c r="C37" s="36">
        <f>SUM(C34:C36)</f>
        <v>916341</v>
      </c>
      <c r="D37" s="37">
        <v>480592</v>
      </c>
      <c r="E37" s="37">
        <v>317102</v>
      </c>
      <c r="F37" s="37">
        <v>435749</v>
      </c>
      <c r="G37" s="38">
        <v>435749</v>
      </c>
    </row>
    <row r="38" spans="2:10" ht="15.75" customHeight="1" x14ac:dyDescent="0.25">
      <c r="B38" s="59" t="s">
        <v>21</v>
      </c>
      <c r="C38" s="59"/>
      <c r="D38" s="59"/>
      <c r="E38" s="59"/>
      <c r="F38" s="59"/>
      <c r="G38" s="59"/>
    </row>
    <row r="39" spans="2:10" ht="15.75" thickBot="1" x14ac:dyDescent="0.3"/>
    <row r="40" spans="2:10" ht="15.75" x14ac:dyDescent="0.25">
      <c r="B40" s="39" t="s">
        <v>6</v>
      </c>
      <c r="C40" s="5">
        <f>D40+F40</f>
        <v>215066</v>
      </c>
      <c r="D40" s="6">
        <v>75066</v>
      </c>
      <c r="E40" s="6">
        <v>57311</v>
      </c>
      <c r="F40" s="6">
        <v>140000</v>
      </c>
      <c r="G40" s="7">
        <v>140000</v>
      </c>
    </row>
    <row r="41" spans="2:10" ht="15.75" x14ac:dyDescent="0.25">
      <c r="B41" s="40" t="s">
        <v>7</v>
      </c>
      <c r="C41" s="8">
        <f>D41+F41</f>
        <v>1083738</v>
      </c>
      <c r="D41" s="9">
        <v>216748</v>
      </c>
      <c r="E41" s="9">
        <v>165482</v>
      </c>
      <c r="F41" s="9">
        <v>866990</v>
      </c>
      <c r="G41" s="10">
        <v>866990</v>
      </c>
    </row>
    <row r="42" spans="2:10" ht="16.5" thickBot="1" x14ac:dyDescent="0.3">
      <c r="B42" s="41" t="s">
        <v>5</v>
      </c>
      <c r="C42" s="11">
        <f>D42+F42</f>
        <v>2346976</v>
      </c>
      <c r="D42" s="12">
        <v>398986</v>
      </c>
      <c r="E42" s="12">
        <v>304616</v>
      </c>
      <c r="F42" s="12">
        <v>1947990</v>
      </c>
      <c r="G42" s="13">
        <v>1947990</v>
      </c>
    </row>
    <row r="43" spans="2:10" ht="16.5" thickBot="1" x14ac:dyDescent="0.3">
      <c r="B43" s="35" t="s">
        <v>25</v>
      </c>
      <c r="C43" s="36">
        <v>3645779.33</v>
      </c>
      <c r="D43" s="37">
        <v>690800</v>
      </c>
      <c r="E43" s="37">
        <v>527409</v>
      </c>
      <c r="F43" s="37">
        <v>2954980</v>
      </c>
      <c r="G43" s="38">
        <v>2954980</v>
      </c>
    </row>
    <row r="44" spans="2:10" ht="15.75" x14ac:dyDescent="0.25">
      <c r="B44" s="59" t="s">
        <v>23</v>
      </c>
      <c r="C44" s="59"/>
      <c r="D44" s="59"/>
      <c r="E44" s="59"/>
      <c r="F44" s="59"/>
      <c r="G44" s="59"/>
    </row>
    <row r="45" spans="2:10" ht="15.75" thickBot="1" x14ac:dyDescent="0.3"/>
    <row r="46" spans="2:10" ht="15.75" x14ac:dyDescent="0.25">
      <c r="B46" s="39" t="s">
        <v>6</v>
      </c>
      <c r="C46" s="5">
        <f>D46+F46</f>
        <v>146484</v>
      </c>
      <c r="D46" s="6">
        <v>51484</v>
      </c>
      <c r="E46" s="6">
        <v>40411</v>
      </c>
      <c r="F46" s="6">
        <v>95000</v>
      </c>
      <c r="G46" s="7">
        <v>95000</v>
      </c>
    </row>
    <row r="47" spans="2:10" ht="15.75" x14ac:dyDescent="0.25">
      <c r="B47" s="40" t="s">
        <v>7</v>
      </c>
      <c r="C47" s="8">
        <f>D47+F47</f>
        <v>116264</v>
      </c>
      <c r="D47" s="9">
        <v>56969</v>
      </c>
      <c r="E47" s="9">
        <v>44507</v>
      </c>
      <c r="F47" s="9">
        <v>59295</v>
      </c>
      <c r="G47" s="10">
        <v>59295</v>
      </c>
    </row>
    <row r="48" spans="2:10" ht="16.5" thickBot="1" x14ac:dyDescent="0.3">
      <c r="B48" s="41" t="s">
        <v>5</v>
      </c>
      <c r="C48" s="11">
        <f>D48+F48</f>
        <v>736762</v>
      </c>
      <c r="D48" s="12">
        <v>221029</v>
      </c>
      <c r="E48" s="12">
        <v>172403</v>
      </c>
      <c r="F48" s="12">
        <v>515733</v>
      </c>
      <c r="G48" s="13">
        <v>515733</v>
      </c>
    </row>
    <row r="49" spans="2:7" ht="16.5" thickBot="1" x14ac:dyDescent="0.3">
      <c r="B49" s="35" t="s">
        <v>26</v>
      </c>
      <c r="C49" s="36">
        <v>999510</v>
      </c>
      <c r="D49" s="37">
        <v>329482</v>
      </c>
      <c r="E49" s="37">
        <v>257321</v>
      </c>
      <c r="F49" s="37">
        <v>670028</v>
      </c>
      <c r="G49" s="38">
        <v>670028</v>
      </c>
    </row>
    <row r="50" spans="2:7" ht="15.75" customHeight="1" x14ac:dyDescent="0.25">
      <c r="B50" s="59" t="s">
        <v>24</v>
      </c>
      <c r="C50" s="59"/>
      <c r="D50" s="59"/>
      <c r="E50" s="59"/>
      <c r="F50" s="59"/>
      <c r="G50" s="59"/>
    </row>
    <row r="51" spans="2:7" ht="15.75" thickBot="1" x14ac:dyDescent="0.3"/>
    <row r="52" spans="2:7" ht="15.75" x14ac:dyDescent="0.25">
      <c r="B52" s="48" t="s">
        <v>6</v>
      </c>
      <c r="C52" s="42">
        <f>D52+F52</f>
        <v>883135</v>
      </c>
      <c r="D52" s="43">
        <f>D4+D10+D16+D22+D28+D34+D40+D46</f>
        <v>397080</v>
      </c>
      <c r="E52" s="43">
        <f t="shared" ref="E52:G52" si="4">E4+E10+E16+E22+E28+E34+E40+E46</f>
        <v>276743</v>
      </c>
      <c r="F52" s="43">
        <f t="shared" si="4"/>
        <v>486055</v>
      </c>
      <c r="G52" s="43">
        <f t="shared" si="4"/>
        <v>235000</v>
      </c>
    </row>
    <row r="53" spans="2:7" ht="15.75" x14ac:dyDescent="0.25">
      <c r="B53" s="49" t="s">
        <v>7</v>
      </c>
      <c r="C53" s="44">
        <f>D53+F53</f>
        <v>1746915</v>
      </c>
      <c r="D53" s="45">
        <f t="shared" ref="D53:G54" si="5">D5+D11+D17+D23+D29+D35+D41+D47</f>
        <v>475696</v>
      </c>
      <c r="E53" s="45">
        <f t="shared" si="5"/>
        <v>373446</v>
      </c>
      <c r="F53" s="45">
        <f t="shared" si="5"/>
        <v>1271219</v>
      </c>
      <c r="G53" s="45">
        <f t="shared" si="5"/>
        <v>993224</v>
      </c>
    </row>
    <row r="54" spans="2:7" ht="16.5" thickBot="1" x14ac:dyDescent="0.3">
      <c r="B54" s="50" t="s">
        <v>5</v>
      </c>
      <c r="C54" s="46">
        <f>D54+F54</f>
        <v>6100806</v>
      </c>
      <c r="D54" s="47">
        <f t="shared" si="5"/>
        <v>2094597</v>
      </c>
      <c r="E54" s="47">
        <f t="shared" si="5"/>
        <v>1816019</v>
      </c>
      <c r="F54" s="47">
        <f t="shared" si="5"/>
        <v>4006209</v>
      </c>
      <c r="G54" s="47">
        <f t="shared" si="5"/>
        <v>2832533</v>
      </c>
    </row>
    <row r="55" spans="2:7" ht="16.5" thickBot="1" x14ac:dyDescent="0.3">
      <c r="B55" s="35" t="s">
        <v>27</v>
      </c>
      <c r="C55" s="51">
        <f>SUM(C52:C54)</f>
        <v>8730856</v>
      </c>
      <c r="D55" s="37">
        <f t="shared" ref="D55:G55" si="6">SUM(D52:D54)</f>
        <v>2967373</v>
      </c>
      <c r="E55" s="37">
        <f t="shared" si="6"/>
        <v>2466208</v>
      </c>
      <c r="F55" s="37">
        <f t="shared" si="6"/>
        <v>5763483</v>
      </c>
      <c r="G55" s="38">
        <f t="shared" si="6"/>
        <v>4060757</v>
      </c>
    </row>
  </sheetData>
  <mergeCells count="13">
    <mergeCell ref="B32:G32"/>
    <mergeCell ref="B38:G38"/>
    <mergeCell ref="B44:G44"/>
    <mergeCell ref="B50:G50"/>
    <mergeCell ref="B8:G8"/>
    <mergeCell ref="B14:G14"/>
    <mergeCell ref="B20:G20"/>
    <mergeCell ref="B26:G26"/>
    <mergeCell ref="B1:G1"/>
    <mergeCell ref="B2:B3"/>
    <mergeCell ref="C2:C3"/>
    <mergeCell ref="D2:E2"/>
    <mergeCell ref="F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2016-2023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Gvidas Čiučka</dc:creator>
  <cp:lastModifiedBy>Piotr Gerasimovič</cp:lastModifiedBy>
  <dcterms:created xsi:type="dcterms:W3CDTF">2018-10-19T11:13:52Z</dcterms:created>
  <dcterms:modified xsi:type="dcterms:W3CDTF">2022-11-09T06:03:06Z</dcterms:modified>
</cp:coreProperties>
</file>