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indreI\Desktop\SPĮ (pastabos) 2\"/>
    </mc:Choice>
  </mc:AlternateContent>
  <xr:revisionPtr revIDLastSave="0" documentId="8_{8145EC69-B228-489E-8F6D-5E9425A4D58C}" xr6:coauthVersionLast="46" xr6:coauthVersionMax="46" xr10:uidLastSave="{00000000-0000-0000-0000-000000000000}"/>
  <bookViews>
    <workbookView xWindow="-108" yWindow="-108" windowWidth="23256" windowHeight="12576"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8" i="1" l="1"/>
  <c r="M11" i="1" l="1"/>
  <c r="N11" i="1" s="1"/>
  <c r="N12" i="1" s="1"/>
  <c r="N13" i="1" s="1"/>
  <c r="M16" i="1" l="1"/>
  <c r="N16" i="1" s="1"/>
  <c r="N17" i="1" l="1"/>
  <c r="N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D8" authorId="1" shapeId="0" xr:uid="{3EBBE5F6-500E-4CE6-B59E-5165938187FA}">
      <text>
        <r>
          <rPr>
            <sz val="9"/>
            <color indexed="81"/>
            <rFont val="Tahoma"/>
            <family val="2"/>
            <charset val="186"/>
          </rPr>
          <t>Nurodomi ūkio subjektai, privalantys vykdyti informacinį įpareigojimą, kurio sukeliama administracinė našta vertinama</t>
        </r>
      </text>
    </comment>
    <comment ref="E8" authorId="0" shapeId="0" xr:uid="{00000000-0006-0000-0000-000002000000}">
      <text>
        <r>
          <rPr>
            <sz val="9"/>
            <color indexed="81"/>
            <rFont val="Tahoma"/>
            <family val="2"/>
            <charset val="186"/>
          </rPr>
          <t xml:space="preserve">Nurodoma, ar reglamentuoja ES, ar LR teisės aktai
</t>
        </r>
      </text>
    </comment>
    <comment ref="F8"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3" authorId="0" shapeId="0" xr:uid="{00000000-0006-0000-0000-000009000000}">
      <text>
        <r>
          <rPr>
            <sz val="9"/>
            <color indexed="81"/>
            <rFont val="Tahoma"/>
            <family val="2"/>
            <charset val="186"/>
          </rPr>
          <t xml:space="preserve">Visų teisės akto projekte numatomų keisti ir (ar) naikinti galiojančių informacinių įpareigojimų sukeliama administracinė našta.
</t>
        </r>
      </text>
    </comment>
    <comment ref="N13" authorId="0" shapeId="0" xr:uid="{00000000-0006-0000-0000-00000A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8" authorId="0" shapeId="0" xr:uid="{00000000-0006-0000-0000-00000C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<sst xmlns="http://schemas.openxmlformats.org/spreadsheetml/2006/main" count="57" uniqueCount="53">
  <si>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</si>
  <si>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</si>
  <si>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Teisės akto arba teisės akto projekto pavadinimas</t>
  </si>
  <si>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</si>
  <si>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</si>
  <si>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</si>
  <si>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</si>
  <si>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2. Teisės akto projekto galima sukelti administracinė našta</t>
  </si>
  <si>
    <t>2.1.</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</si>
  <si>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</si>
  <si>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</si>
  <si>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</si>
  <si>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</si>
  <si>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</si>
  <si>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</si>
  <si>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</si>
  <si>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</si>
  <si>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</si>
  <si>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</si>
  <si>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</si>
  <si>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</si>
  <si>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</si>
  <si>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</si>
  <si>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</si>
  <si>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</si>
  <si>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</si>
  <si>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</si>
  <si>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</si>
  <si>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</si>
  <si>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</si>
  <si>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</si>
  <si>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</si>
  <si>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</si>
  <si>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</si>
  <si>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</si>
  <si>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</si>
  <si>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</si>
  <si>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</si>
  <si>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</si>
  <si>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</si>
  <si>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</si>
  <si>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NVO</t>
  </si>
  <si>
    <t>Socialinės reabilitacijos paslaugų neįglaliesiems bendruomenėje projekto parengimas ir pateikimas</t>
  </si>
  <si>
    <t>Lietuvos Respublikos teisės aktai</t>
  </si>
  <si>
    <t xml:space="preserve">Parengti ir pateikti savivaldybei socialinės reabilitacijos paslaugų neįgaliesiems bendruomenėje projektą, norint gauti finansavimą projekto vykdymui </t>
  </si>
  <si>
    <t>Parengti ir pateikti savivaldybei dokumentus dėl teisės teikti akredituotas socialinės reabilitacijos paslaugų neįgaliesiems bendruomenėje paslaugas suteikimo</t>
  </si>
  <si>
    <t>Dokumentų parengimas ir pateikimas</t>
  </si>
  <si>
    <t>Socialinių paslaugų įstaiga, apibrėžta Lietuvos Respublikos socialinių paslaugų įstatyme</t>
  </si>
  <si>
    <t>Neįgaliųjų nevyriausybinės organizacijos</t>
  </si>
  <si>
    <t>Socialinės apsaugos ir darbo ministerija</t>
  </si>
  <si>
    <t>Tikslinės pagalbos skyriaus patarėja</t>
  </si>
  <si>
    <t>Vilma Karosienė</t>
  </si>
  <si>
    <r>
      <rPr>
        <b/>
        <sz val="10"/>
        <color theme="1"/>
        <rFont val="Times New Roman"/>
        <family val="1"/>
        <charset val="186"/>
      </rPr>
      <t>Paaiškinimas dėl ūkio subjektų patiriamų laiko sąnaudų skirtumo tarp paslaugų teikimo projektinio finansavimo būdu ir jas akredituojant.</t>
    </r>
    <r>
      <rPr>
        <sz val="10"/>
        <color theme="1"/>
        <rFont val="Times New Roman"/>
        <family val="1"/>
        <charset val="186"/>
      </rPr>
      <t xml:space="preserve"> Projekto paraiškos parengimas ir pateikimas apima ne tik formalų paraiškos ir jos priedų užpildymą, tačiau ir daug darbų prieš tai: situacijos analizę, paraiškos planavimą, veiklų suplanavimą, pagrindimą, kodėl būtent tos veiklos ir tai tikslinei grupei tikslingos ir aktualios, jų suderinimą su veiklų organizatoriais, atitinkamos vietos veikloms vykdyti parinkimą, išlaidų pagal kiekvieną planuojamą veiklą ir dalyvių skaičių planavimą, apskaičiavimą ir pagrindimą, priemonių veiklai vykdyti numatymą, remiantis praėjusių metų situacija su tiksline grupe, darbo krūvių paskirstymą ir kt. Akredituotų paslaugų teikimas skirsis nuo konkurso paslaugų perkamų paslaugų teikimo tuo, kad projektinio finansavimo būdu perkant paslaugas, pareiškėjas tiksliai suplanuoja visas veiklas, tikslines grupes, dalyvių skaičių būtent konkurso reikalavimų, planuojamo projekto rėmuose ir planuojamo gauti finansavimo apimtyje. Tuo tarpu, vadovaujantis Socialinės priežiūros akreditavimo tvarkos aprašu atliekant akreditavimą, procedūra tampa daug paprastesnė, nes šiuo atveju reikia surinkti ir pateikti nurodytus dokumentus, kad būtų suteikta teisė teikti akredituotą socialinę priežiūrą. Kai vyks akreditacijos procesas, savivaldybė akredituos socialinės reabilitacijos paslaugas neįgaliesiems (šios paslaugos bus apibrėžtos Socialinių paslaugų kataloge), įstaiga, pageidaujanti gauti teisę teikti akredituotas paslaugas, socialinės apsaugos ir darbo ministro nustatyta tvarka turės pateikti akreditacijai gauti reikalingus dokumentus (patalpoms, specialistų kvalifikacijai ir kt.), akreditavus paslaugas, savivaldybė su paslaugų teikėjais sudarys finansavimo sutartis ir, turėdama visą akredituotų paslaugų teikėjų sąrašą, nustačiusi konkrečių socialinės reabilitacijos paslaugų poreikį, nukreips asmenį į jo pasirinktą įstaigą. T. y., akredituotų paslaugų teikimo atveju savivaldybė taps atsakinga už šių paslaugų planavimą, organizavimą ir tolygų srautų paskirstymą.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</si>
</sst>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1"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11"/>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1" fillId="0" borderId="3" xfId="0" applyFont="1" applyBorder="1" applyAlignment="1" applyProtection="1">
      <alignment horizontal="right" vertical="center" wrapText="1"/>
      <protection hidden="1"/>
    </xf>
    <xf numFmtId="165" fontId="2" fillId="0" borderId="0" xfId="0" applyNumberFormat="1" applyFont="1"/>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0" fontId="1" fillId="0" borderId="7" xfId="0" applyFont="1" applyBorder="1" applyAlignment="1" applyProtection="1">
      <alignment horizontal="right" vertical="center" wrapText="1"/>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20" fillId="0" borderId="1" xfId="0" applyFont="1" applyFill="1" applyBorder="1" applyAlignment="1" applyProtection="1">
      <alignment horizontal="center"/>
      <protection locked="0" hidden="1"/>
    </xf>
    <xf numFmtId="0" fontId="1"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1" fillId="0" borderId="1" xfId="0" applyFont="1" applyBorder="1" applyAlignment="1" applyProtection="1">
      <alignment horizontal="center"/>
      <protection locked="0" hidden="1"/>
    </xf>
    <xf numFmtId="0" fontId="1" fillId="0" borderId="0" xfId="0" applyFont="1" applyBorder="1" applyAlignment="1" applyProtection="1">
      <alignment horizontal="justify" vertical="center" wrapText="1"/>
      <protection locked="0"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tabSelected="1" workbookViewId="0">
      <pane ySplit="8" topLeftCell="A9" activePane="bottomLeft" state="frozen"/>
      <selection pane="bottomLeft" activeCell="A19" sqref="A19:N19"/>
    </sheetView>
  </sheetViews>
  <sheetFormatPr defaultRowHeight="14.4" x14ac:dyDescent="0.3"/>
  <cols>
    <col min="1" max="1" width="6.5546875" customWidth="1"/>
    <col min="2" max="2" width="19.33203125" customWidth="1"/>
    <col min="3" max="3" width="18.88671875" customWidth="1"/>
    <col min="4" max="4" width="13.88671875" customWidth="1"/>
    <col min="5" max="5" width="12.33203125" customWidth="1"/>
    <col min="6" max="6" width="7" customWidth="1"/>
    <col min="7" max="7" width="6.109375" customWidth="1"/>
    <col min="14" max="14" width="14" customWidth="1"/>
    <col min="17" max="17" width="9.6640625" bestFit="1" customWidth="1"/>
  </cols>
  <sheetData>
    <row r="1" spans="1:17" x14ac:dyDescent="0.3">
      <c r="A1" s="1"/>
      <c r="C1" s="43" t="s">
        <v>49</v>
      </c>
      <c r="D1" s="43"/>
      <c r="E1" s="43"/>
      <c r="F1" s="43"/>
      <c r="G1" s="43"/>
      <c r="H1" s="43"/>
      <c r="I1" s="43"/>
      <c r="J1" s="43"/>
      <c r="K1" s="43"/>
      <c r="L1" s="43"/>
      <c r="M1" s="2"/>
      <c r="N1" s="3"/>
    </row>
    <row r="2" spans="1:17" x14ac:dyDescent="0.3">
      <c r="A2" s="44" t="s">
        <v>0</v>
      </c>
      <c r="B2" s="44"/>
      <c r="C2" s="44"/>
      <c r="D2" s="44"/>
      <c r="E2" s="44"/>
      <c r="F2" s="44"/>
      <c r="G2" s="44"/>
      <c r="H2" s="44"/>
      <c r="I2" s="44"/>
      <c r="J2" s="44"/>
      <c r="K2" s="44"/>
      <c r="L2" s="44"/>
      <c r="M2" s="44"/>
      <c r="N2" s="44"/>
    </row>
    <row r="3" spans="1:17" ht="15.6" x14ac:dyDescent="0.3">
      <c r="A3" s="4"/>
      <c r="N3" s="3"/>
    </row>
    <row r="4" spans="1:17" ht="15.6" x14ac:dyDescent="0.3">
      <c r="A4" s="45" t="s">
        <v>1</v>
      </c>
      <c r="B4" s="45"/>
      <c r="C4" s="45"/>
      <c r="D4" s="45"/>
      <c r="E4" s="45"/>
      <c r="F4" s="45"/>
      <c r="G4" s="45"/>
      <c r="H4" s="45"/>
      <c r="I4" s="45"/>
      <c r="J4" s="45"/>
      <c r="K4" s="45"/>
      <c r="L4" s="45"/>
      <c r="M4" s="45"/>
      <c r="N4" s="45"/>
    </row>
    <row r="5" spans="1:17" ht="15.6" x14ac:dyDescent="0.3">
      <c r="A5" s="5"/>
      <c r="B5" s="5"/>
      <c r="C5" s="5"/>
      <c r="D5" s="46"/>
      <c r="E5" s="46"/>
      <c r="F5" s="46"/>
      <c r="G5" s="46"/>
      <c r="H5" s="4" t="s">
        <v>21</v>
      </c>
      <c r="I5" s="6"/>
      <c r="N5" s="3"/>
    </row>
    <row r="6" spans="1:17" ht="9.9" customHeight="1" x14ac:dyDescent="0.3">
      <c r="A6" s="7"/>
      <c r="B6" s="7"/>
      <c r="C6" s="7"/>
      <c r="D6" s="47" t="s">
        <v>15</v>
      </c>
      <c r="E6" s="47"/>
      <c r="F6" s="47"/>
      <c r="G6" s="47"/>
      <c r="N6" s="3"/>
    </row>
    <row r="7" spans="1:17" ht="33.9" customHeight="1" x14ac:dyDescent="0.3">
      <c r="A7" s="40" t="s">
        <v>2</v>
      </c>
      <c r="B7" s="41"/>
      <c r="C7" s="41"/>
      <c r="D7" s="41"/>
      <c r="E7" s="42"/>
      <c r="F7" s="40" t="s">
        <v>39</v>
      </c>
      <c r="G7" s="42"/>
      <c r="H7" s="36" t="s">
        <v>22</v>
      </c>
      <c r="I7" s="36" t="s">
        <v>40</v>
      </c>
      <c r="J7" s="36" t="s">
        <v>25</v>
      </c>
      <c r="K7" s="36" t="s">
        <v>27</v>
      </c>
      <c r="L7" s="36" t="s">
        <v>30</v>
      </c>
      <c r="M7" s="36" t="s">
        <v>32</v>
      </c>
      <c r="N7" s="37" t="s">
        <v>37</v>
      </c>
    </row>
    <row r="8" spans="1:17" ht="48" customHeight="1" x14ac:dyDescent="0.3">
      <c r="A8" s="25" t="s">
        <v>3</v>
      </c>
      <c r="B8" s="38" t="s">
        <v>11</v>
      </c>
      <c r="C8" s="25" t="s">
        <v>14</v>
      </c>
      <c r="D8" s="25" t="s">
        <v>16</v>
      </c>
      <c r="E8" s="25" t="s">
        <v>17</v>
      </c>
      <c r="F8" s="36" t="s">
        <v>19</v>
      </c>
      <c r="G8" s="36" t="s">
        <v>20</v>
      </c>
      <c r="H8" s="36" t="s">
        <v>23</v>
      </c>
      <c r="I8" s="36" t="s">
        <v>24</v>
      </c>
      <c r="J8" s="36" t="s">
        <v>26</v>
      </c>
      <c r="K8" s="36" t="s">
        <v>28</v>
      </c>
      <c r="L8" s="36" t="s">
        <v>31</v>
      </c>
      <c r="M8" s="36" t="s">
        <v>33</v>
      </c>
      <c r="N8" s="39" t="s">
        <v>38</v>
      </c>
    </row>
    <row r="9" spans="1:17" ht="24.75" customHeight="1" x14ac:dyDescent="0.3">
      <c r="A9" s="50" t="s">
        <v>4</v>
      </c>
      <c r="B9" s="51"/>
      <c r="C9" s="51"/>
      <c r="D9" s="51"/>
      <c r="E9" s="51"/>
      <c r="F9" s="51"/>
      <c r="G9" s="51"/>
      <c r="H9" s="51"/>
      <c r="I9" s="51"/>
      <c r="J9" s="51"/>
      <c r="K9" s="51"/>
      <c r="L9" s="51"/>
      <c r="M9" s="51"/>
      <c r="N9" s="52"/>
    </row>
    <row r="10" spans="1:17" ht="51.6" customHeight="1" x14ac:dyDescent="0.3">
      <c r="A10" s="8" t="s">
        <v>5</v>
      </c>
      <c r="B10" s="9" t="s">
        <v>44</v>
      </c>
      <c r="C10" s="9"/>
      <c r="D10" s="20"/>
      <c r="E10" s="20"/>
      <c r="F10" s="23"/>
      <c r="G10" s="23"/>
      <c r="H10" s="23"/>
      <c r="I10" s="23"/>
      <c r="J10" s="23"/>
      <c r="K10" s="23"/>
      <c r="L10" s="23"/>
      <c r="M10" s="23"/>
      <c r="N10" s="31"/>
    </row>
    <row r="11" spans="1:17" ht="55.5" customHeight="1" x14ac:dyDescent="0.3">
      <c r="A11" s="9" t="s">
        <v>6</v>
      </c>
      <c r="B11" s="9"/>
      <c r="C11" s="9" t="s">
        <v>42</v>
      </c>
      <c r="D11" s="9" t="s">
        <v>48</v>
      </c>
      <c r="E11" s="9" t="s">
        <v>43</v>
      </c>
      <c r="F11" s="21">
        <v>60</v>
      </c>
      <c r="G11" s="21"/>
      <c r="H11" s="22">
        <v>8.91</v>
      </c>
      <c r="I11" s="10">
        <v>1.25</v>
      </c>
      <c r="J11" s="22"/>
      <c r="K11" s="10">
        <v>1</v>
      </c>
      <c r="L11" s="10">
        <v>380</v>
      </c>
      <c r="M11" s="23">
        <f t="shared" ref="M11" si="0">K11*L11</f>
        <v>380</v>
      </c>
      <c r="N11" s="32">
        <f t="shared" ref="N11" si="1">((H11*I11*F11)+(J11*G11))*M11</f>
        <v>253935</v>
      </c>
      <c r="Q11" s="24"/>
    </row>
    <row r="12" spans="1:17" ht="15.6" x14ac:dyDescent="0.35">
      <c r="A12" s="25"/>
      <c r="B12" s="25"/>
      <c r="C12" s="25"/>
      <c r="D12" s="26"/>
      <c r="E12" s="26"/>
      <c r="F12" s="27"/>
      <c r="G12" s="27"/>
      <c r="H12" s="28"/>
      <c r="I12" s="23"/>
      <c r="J12" s="28"/>
      <c r="K12" s="23"/>
      <c r="L12" s="23"/>
      <c r="M12" s="29" t="s">
        <v>34</v>
      </c>
      <c r="N12" s="30">
        <f>SUM(N11)</f>
        <v>253935</v>
      </c>
    </row>
    <row r="13" spans="1:17" ht="16.8" x14ac:dyDescent="0.35">
      <c r="A13" s="25"/>
      <c r="B13" s="25"/>
      <c r="C13" s="25"/>
      <c r="D13" s="26"/>
      <c r="E13" s="25"/>
      <c r="F13" s="27"/>
      <c r="G13" s="27"/>
      <c r="H13" s="28"/>
      <c r="I13" s="23"/>
      <c r="J13" s="28"/>
      <c r="K13" s="23"/>
      <c r="L13" s="23"/>
      <c r="M13" s="34" t="s">
        <v>35</v>
      </c>
      <c r="N13" s="30">
        <f>N12</f>
        <v>253935</v>
      </c>
    </row>
    <row r="14" spans="1:17" s="33" customFormat="1" ht="15" customHeight="1" x14ac:dyDescent="0.3">
      <c r="A14" s="50" t="s">
        <v>7</v>
      </c>
      <c r="B14" s="51"/>
      <c r="C14" s="51"/>
      <c r="D14" s="51"/>
      <c r="E14" s="51"/>
      <c r="F14" s="51"/>
      <c r="G14" s="51"/>
      <c r="H14" s="51"/>
      <c r="I14" s="51"/>
      <c r="J14" s="51"/>
      <c r="K14" s="51"/>
      <c r="L14" s="51"/>
      <c r="M14" s="51"/>
      <c r="N14" s="52"/>
    </row>
    <row r="15" spans="1:17" ht="45" customHeight="1" x14ac:dyDescent="0.3">
      <c r="A15" s="8" t="s">
        <v>8</v>
      </c>
      <c r="B15" s="9" t="s">
        <v>45</v>
      </c>
      <c r="C15" s="9"/>
      <c r="D15" s="20"/>
      <c r="E15" s="20"/>
      <c r="F15" s="27" t="s">
        <v>39</v>
      </c>
      <c r="G15" s="27"/>
      <c r="H15" s="28"/>
      <c r="I15" s="23"/>
      <c r="J15" s="28"/>
      <c r="K15" s="23"/>
      <c r="L15" s="23"/>
      <c r="M15" s="23"/>
      <c r="N15" s="31"/>
    </row>
    <row r="16" spans="1:17" ht="82.5" customHeight="1" x14ac:dyDescent="0.3">
      <c r="A16" s="9" t="s">
        <v>6</v>
      </c>
      <c r="B16" s="9"/>
      <c r="C16" s="9" t="s">
        <v>46</v>
      </c>
      <c r="D16" s="9" t="s">
        <v>47</v>
      </c>
      <c r="E16" s="9" t="s">
        <v>43</v>
      </c>
      <c r="F16" s="21">
        <v>30</v>
      </c>
      <c r="G16" s="21"/>
      <c r="H16" s="22">
        <v>8.91</v>
      </c>
      <c r="I16" s="10">
        <v>1.25</v>
      </c>
      <c r="K16" s="10">
        <v>0.33</v>
      </c>
      <c r="L16" s="10">
        <v>380</v>
      </c>
      <c r="M16" s="23">
        <f t="shared" ref="M16" si="2">K16*L16</f>
        <v>125.4</v>
      </c>
      <c r="N16" s="32">
        <f t="shared" ref="N16" si="3">((H16*I16*F16)+(J16*G16))*M16</f>
        <v>41899.275000000001</v>
      </c>
      <c r="O16" t="s">
        <v>41</v>
      </c>
    </row>
    <row r="17" spans="1:14" ht="15.6" x14ac:dyDescent="0.35">
      <c r="A17" s="25"/>
      <c r="B17" s="25"/>
      <c r="C17" s="25"/>
      <c r="D17" s="26"/>
      <c r="E17" s="26"/>
      <c r="F17" s="27"/>
      <c r="G17" s="27"/>
      <c r="H17" s="28"/>
      <c r="I17" s="23"/>
      <c r="J17" s="28"/>
      <c r="K17" s="23"/>
      <c r="L17" s="23"/>
      <c r="M17" s="29" t="s">
        <v>34</v>
      </c>
      <c r="N17" s="30">
        <f>SUM(N16:N16)</f>
        <v>41899.275000000001</v>
      </c>
    </row>
    <row r="18" spans="1:14" ht="16.8" x14ac:dyDescent="0.35">
      <c r="A18" s="25"/>
      <c r="B18" s="25"/>
      <c r="C18" s="25"/>
      <c r="D18" s="25"/>
      <c r="E18" s="25"/>
      <c r="F18" s="23"/>
      <c r="G18" s="23"/>
      <c r="H18" s="23"/>
      <c r="I18" s="23"/>
      <c r="J18" s="23"/>
      <c r="K18" s="23"/>
      <c r="L18" s="35"/>
      <c r="M18" s="34" t="s">
        <v>36</v>
      </c>
      <c r="N18" s="30">
        <f>N17</f>
        <v>41899.275000000001</v>
      </c>
    </row>
    <row r="19" spans="1:14" x14ac:dyDescent="0.3">
      <c r="A19" s="53" t="s">
        <v>9</v>
      </c>
      <c r="B19" s="54"/>
      <c r="C19" s="54"/>
      <c r="D19" s="54"/>
      <c r="E19" s="54"/>
      <c r="F19" s="54"/>
      <c r="G19" s="54"/>
      <c r="H19" s="54"/>
      <c r="I19" s="54"/>
      <c r="J19" s="54"/>
      <c r="K19" s="54"/>
      <c r="L19" s="54"/>
      <c r="M19" s="54"/>
      <c r="N19" s="55"/>
    </row>
    <row r="20" spans="1:14" ht="25.5" customHeight="1" x14ac:dyDescent="0.3">
      <c r="A20" s="53" t="s">
        <v>10</v>
      </c>
      <c r="B20" s="54"/>
      <c r="C20" s="54"/>
      <c r="D20" s="54"/>
      <c r="E20" s="54"/>
      <c r="F20" s="54"/>
      <c r="G20" s="54"/>
      <c r="H20" s="54"/>
      <c r="I20" s="54"/>
      <c r="J20" s="54"/>
      <c r="K20" s="54"/>
      <c r="L20" s="54"/>
      <c r="M20" s="55"/>
      <c r="N20" s="30">
        <f>N18-N13</f>
        <v>-212035.72500000001</v>
      </c>
    </row>
    <row r="21" spans="1:14" ht="10.5" customHeight="1" x14ac:dyDescent="0.3">
      <c r="A21" s="11"/>
      <c r="B21" s="11"/>
      <c r="C21" s="11"/>
      <c r="D21" s="11"/>
      <c r="E21" s="11"/>
      <c r="F21" s="12"/>
      <c r="G21" s="12"/>
      <c r="H21" s="12"/>
      <c r="I21" s="12"/>
      <c r="J21" s="12"/>
      <c r="K21" s="12"/>
      <c r="L21" s="12"/>
      <c r="M21" s="13"/>
      <c r="N21" s="14"/>
    </row>
    <row r="22" spans="1:14" ht="139.5" customHeight="1" x14ac:dyDescent="0.3">
      <c r="A22" s="11"/>
      <c r="B22" s="58" t="s">
        <v>52</v>
      </c>
      <c r="C22" s="58"/>
      <c r="D22" s="58"/>
      <c r="E22" s="58"/>
      <c r="F22" s="58"/>
      <c r="G22" s="58"/>
      <c r="H22" s="58"/>
      <c r="I22" s="58"/>
      <c r="J22" s="58"/>
      <c r="K22" s="58"/>
      <c r="L22" s="58"/>
      <c r="M22" s="58"/>
      <c r="N22" s="58"/>
    </row>
    <row r="23" spans="1:14" ht="14.1" customHeight="1" x14ac:dyDescent="0.3">
      <c r="A23" s="15"/>
      <c r="N23" s="3"/>
    </row>
    <row r="24" spans="1:14" ht="15.6" x14ac:dyDescent="0.3">
      <c r="A24" s="16"/>
      <c r="B24" s="16" t="s">
        <v>12</v>
      </c>
      <c r="N24" s="3"/>
    </row>
    <row r="25" spans="1:14" x14ac:dyDescent="0.3">
      <c r="A25" s="17"/>
      <c r="B25" s="56" t="s">
        <v>50</v>
      </c>
      <c r="C25" s="56"/>
      <c r="E25" s="46"/>
      <c r="F25" s="46"/>
      <c r="G25" s="46"/>
      <c r="H25" s="46"/>
      <c r="K25" s="57" t="s">
        <v>51</v>
      </c>
      <c r="L25" s="57"/>
      <c r="M25" s="57"/>
      <c r="N25" s="3"/>
    </row>
    <row r="26" spans="1:14" x14ac:dyDescent="0.3">
      <c r="A26" s="17"/>
      <c r="B26" s="48" t="s">
        <v>13</v>
      </c>
      <c r="C26" s="48"/>
      <c r="D26" s="17"/>
      <c r="E26" s="44" t="s">
        <v>18</v>
      </c>
      <c r="F26" s="44"/>
      <c r="G26" s="44"/>
      <c r="H26" s="44"/>
      <c r="I26" s="17"/>
      <c r="J26" s="17"/>
      <c r="K26" s="49" t="s">
        <v>29</v>
      </c>
      <c r="L26" s="49"/>
      <c r="M26" s="49"/>
      <c r="N26" s="18"/>
    </row>
    <row r="27" spans="1:14" ht="15.6" x14ac:dyDescent="0.3">
      <c r="A27" s="4"/>
      <c r="N27" s="3"/>
    </row>
    <row r="28" spans="1:14" x14ac:dyDescent="0.3">
      <c r="A28" s="5"/>
      <c r="B28" s="5"/>
      <c r="C28" s="5"/>
      <c r="D28" s="5"/>
      <c r="E28" s="5"/>
      <c r="F28" s="5"/>
      <c r="G28" s="5"/>
      <c r="H28" s="5"/>
      <c r="I28" s="5"/>
      <c r="J28" s="5"/>
      <c r="K28" s="5"/>
      <c r="L28" s="5"/>
      <c r="M28" s="5"/>
      <c r="N28" s="19"/>
    </row>
  </sheetData>
  <sheetProtection formatRows="0" insertRows="0" deleteRows="0"/>
  <dataConsolidate/>
  <mergeCells count="18">
    <mergeCell ref="B26:C26"/>
    <mergeCell ref="E26:H26"/>
    <mergeCell ref="K26:M26"/>
    <mergeCell ref="A9:N9"/>
    <mergeCell ref="A14:N14"/>
    <mergeCell ref="A19:N19"/>
    <mergeCell ref="A20:M20"/>
    <mergeCell ref="B25:C25"/>
    <mergeCell ref="E25:H25"/>
    <mergeCell ref="K25:M25"/>
    <mergeCell ref="B22:N22"/>
    <mergeCell ref="A7:E7"/>
    <mergeCell ref="F7:G7"/>
    <mergeCell ref="C1:L1"/>
    <mergeCell ref="A2:N2"/>
    <mergeCell ref="A4:N4"/>
    <mergeCell ref="D5:G5"/>
    <mergeCell ref="D6:G6"/>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1" xr:uid="{FB3FBC08-29FF-495C-A07B-A15473D0588B}">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6" xr:uid="{CD95C81C-A2FA-4C3F-B300-8A35ADDE39EE}">
      <formula1>"tarptautinės teisės aktai,Europos Sąjungos teisės aktai,Lietuvos Respublikos teisės aktai"</formula1>
    </dataValidation>
    <dataValidation type="decimal" allowBlank="1" showInputMessage="1" showErrorMessage="1" errorTitle="Galimi tik skaičiai" error="Įrašykite laiką valandomis" sqref="F11:G11 F16:G16" xr:uid="{AD0F9071-3B4E-4607-A9B9-A0A0D71034E5}">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1 I16" xr:uid="{940D915B-88E6-43D8-8D4E-24966A637BA5}">
      <formula1>1.25</formula1>
    </dataValidation>
    <dataValidation type="decimal" allowBlank="1" showInputMessage="1" showErrorMessage="1" error="Įrašykite tarifą eurais_x000a_" sqref="H11" xr:uid="{BEA22743-1A33-40B3-A05D-7402EF51EEED}">
      <formula1>0</formula1>
      <formula2>100</formula2>
    </dataValidation>
    <dataValidation type="decimal" allowBlank="1" showInputMessage="1" showErrorMessage="1" error="Įrašykite tarifą eurais" sqref="J11 H16 J17" xr:uid="{6C851B3D-E10D-493F-AAE1-EF7280BA3F92}">
      <formula1>0</formula1>
      <formula2>100</formula2>
    </dataValidation>
    <dataValidation type="decimal" allowBlank="1" showInputMessage="1" showErrorMessage="1" error="Įrašykite veiksmo vykdymo dažnį per vienerius metus_x000a_" sqref="K11" xr:uid="{C2C299D2-4BB2-47CF-8AC0-EF53B533FAC7}">
      <formula1>0.1</formula1>
      <formula2>200</formula2>
    </dataValidation>
    <dataValidation type="whole" allowBlank="1" showInputMessage="1" showErrorMessage="1" error="Įrašykite ūkio subjektų, kurie privalo vykdymo veiksmą, skaičių_x000a_" sqref="L11 L16:L17" xr:uid="{528D7E43-34D5-40D4-86B7-0458A0885042}">
      <formula1>1</formula1>
      <formula2>100000000000</formula2>
    </dataValidation>
    <dataValidation type="textLength" allowBlank="1" showInputMessage="1" showErrorMessage="1" sqref="D11" xr:uid="{D4DACFF8-6E60-4823-9B0B-A2D65E63E2C4}">
      <formula1>1</formula1>
      <formula2>200</formula2>
    </dataValidation>
    <dataValidation type="whole" allowBlank="1" showInputMessage="1" showErrorMessage="1" sqref="L13" xr:uid="{815C5909-E0AE-4720-BE80-A4E26ED302F0}">
      <formula1>1</formula1>
      <formula2>100000000000</formula2>
    </dataValidation>
    <dataValidation allowBlank="1" showInputMessage="1" showErrorMessage="1" error="Įrašykite tarifą eurais" sqref="H16:H17" xr:uid="{49983965-0399-403D-B2D3-FC6A85A87B9C}"/>
    <dataValidation type="decimal" allowBlank="1" showInputMessage="1" showErrorMessage="1" error="Įrašykite veiksmo vykdymo dažnį per vienerius metus" sqref="K16:K17" xr:uid="{47802F1C-7F77-49D9-9900-1F1EA8BAD7E7}">
      <formula1>0.1</formula1>
      <formula2>200</formula2>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2553B-3C7B-4786-983D-5F0F3908985F}">
  <ds:schemaRef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e073065-020e-4dce-99c7-95e5c43123bb"/>
  </ds:schemaRefs>
</ds:datastoreItem>
</file>

<file path=customXml/itemProps3.xml><?xml version="1.0" encoding="utf-8"?>
<ds:datastoreItem xmlns:ds="http://schemas.openxmlformats.org/officeDocument/2006/customXml" ds:itemID="{C485F6D8-752E-4A07-8478-9F5E63CF6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Indrė Ivanauskienė</cp:lastModifiedBy>
  <dcterms:created xsi:type="dcterms:W3CDTF">2018-05-22T08:03:29Z</dcterms:created>
  <dcterms:modified xsi:type="dcterms:W3CDTF">2021-08-24T12:05:42Z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ies>
</file>