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L:\ISLEIDIMAS\Gerasimovic\2021\FM\"/>
    </mc:Choice>
  </mc:AlternateContent>
  <xr:revisionPtr revIDLastSave="0" documentId="8_{F4D23F36-7F38-4C70-A6C6-56DFBFBD0889}" xr6:coauthVersionLast="47" xr6:coauthVersionMax="47" xr10:uidLastSave="{00000000-0000-0000-0000-000000000000}"/>
  <bookViews>
    <workbookView xWindow="-120" yWindow="-120" windowWidth="29040" windowHeight="17640" xr2:uid="{00000000-000D-0000-FFFF-FFFF00000000}"/>
  </bookViews>
  <sheets>
    <sheet name="2022 m. aišinamojo 2 priedas" sheetId="3" r:id="rId1"/>
  </sheets>
  <definedNames>
    <definedName name="_xlnm._FilterDatabase" localSheetId="0" hidden="1">'2022 m. aišinamojo 2 priedas'!$A$4:$D$44</definedName>
    <definedName name="_xlnm.Print_Titles" localSheetId="0">'2022 m. aišinamojo 2 priedas'!$4:$7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3" l="1"/>
  <c r="C49" i="3" l="1"/>
  <c r="B49" i="3"/>
</calcChain>
</file>

<file path=xl/sharedStrings.xml><?xml version="1.0" encoding="utf-8"?>
<sst xmlns="http://schemas.openxmlformats.org/spreadsheetml/2006/main" count="68" uniqueCount="51">
  <si>
    <t>VYRIAUSYBĖS SIŪLOMOS PERSKIRSTYTI SUMOS, NEKEIČIANT BENDROS ASIGNAVIMŲ SUMOS</t>
  </si>
  <si>
    <t>Valstybės institucijų ir įstaigų pavadinimas</t>
  </si>
  <si>
    <t>Asignavimai</t>
  </si>
  <si>
    <t>Iš viso</t>
  </si>
  <si>
    <t>Iš viso:</t>
  </si>
  <si>
    <t>Ekonomikos ir inovacijų ministerija</t>
  </si>
  <si>
    <t>Socialinės apsaugos ir darbo ministerija</t>
  </si>
  <si>
    <t>Žemės ūkio ministerija</t>
  </si>
  <si>
    <t>Susisiekimo ministerija</t>
  </si>
  <si>
    <t>Aplinkos ministerija</t>
  </si>
  <si>
    <t>Sveikatos apsaugos ministerija</t>
  </si>
  <si>
    <t>Įgyvendinant Lietuvos Respublikos Vyriausybės 2015 m. gegužės 13 d. nutarimo Nr. 498 ,,Dėl Valstybės informacinių technologijų infrastruktūros konsolidavimo ir jos valdymo optimizavimo“ nuostatas, pagal kurias nuo 2022 m. 13 Žemės ūkio, Socialinės apsaugos ir darbo, Susisiekimo, Aplinkos ir Sveikatos apsaugos ministerijų ir (arba) iš jų asignavimų išlaikomų įstaigų informacinių technologijų funkcijas atliekančių darbuotojų pareigybės perkeliamos į Informacinės visuomenės plėtros komitetą, kuris išlaikomas iš Ekonomikos ir inovacijų ministerijos asignavimų.</t>
  </si>
  <si>
    <t>Lietuvos Respublikos Seimo kanceliarija</t>
  </si>
  <si>
    <t>Lietuvos Respublikos vyriausioji rinkimų komisija</t>
  </si>
  <si>
    <t>Lietuvos Respublikos konkurencijos taryba</t>
  </si>
  <si>
    <t>Finansų ministerija</t>
  </si>
  <si>
    <t>Švietimo, mokslo ir sporto ministerija</t>
  </si>
  <si>
    <t>Užsienio reikalų ministerija</t>
  </si>
  <si>
    <t>Vidaus reikalų ministerija</t>
  </si>
  <si>
    <t>Lietuvos energetikos institutas</t>
  </si>
  <si>
    <t>Koncertinė įstaiga Lietuvos nacionalinė filharmonija</t>
  </si>
  <si>
    <t>Narkotikų, tabako ir alkoholio kontrolės departamentas</t>
  </si>
  <si>
    <t>Įgyvendinant Lietuvos Respublikos Vyriausybės 2021 m. lapkričio 3 d. nutarimą Nr. 903 „Dėl Lietuvos Respublikos Vyriausybės 1995 m. gruodžio 28 d. nutarimo Nr. 1630 „Dėl Veiklos, susijusios su vaistiniais preparatais, kurių sudėtyje yra I sąrašo medžiagų, ir II, III sąrašų narkotinėmis ir psichotropinėmis medžiagomis, licencijavimo taisyklių ir Leidimų mokslinių tyrimų veiklai su medžiagomis, įtrauktomis į I narkotinių ir psichotropinių medžiagų sąrašą, išdavimo tvarkos aprašo patvirtinimo“ pakeitimo“, perskirstomi asignavimai Narkotikų, tabako ir alkoholio kontrolės departamentui - 1 naujai pareigybei naujoms funkcijoms vykdyti.</t>
  </si>
  <si>
    <t>Sumažinti 1000 tūkst. eurų asignavimus Vidaus reikalų ministerijai ir atitinkama suma padidinti asignavimus Finansų ministerijai Valstybės rezerve galimai radiologinei ar branduolinei avarijai Baltarusijos atominėje elektrinėje pasirengti.</t>
  </si>
  <si>
    <t>Krašto apsaugos ministerija</t>
  </si>
  <si>
    <t>Asignavimų valdytojai</t>
  </si>
  <si>
    <t>Sumažinti Seimo atstovo JAV kongrese išlaikymo išlaidoms padengti 50 tūkst. eurų Užsienio reikalų ministerijai  ir  atitinkama suma padidinti  asignavimus Seimo kanceliarijai.</t>
  </si>
  <si>
    <t>Mokslo ir studijų institucijos</t>
  </si>
  <si>
    <t>Sumažinti 7 tūkst. eurų asignavimus Vidaus reikalų ministerijai ir atitinkama suma padidinti asignavimus Krašto apsaugos ministerijai Kertiniam valstybės telekomunikacijų centrui duomenų perdavimo paslaugoms teikti.</t>
  </si>
  <si>
    <t xml:space="preserve">Kadangi nepriimti Gyvūnų gerovės ir apsaugos įstatymo pakeitimai dėl gyvūnų augintinių gerovės funkcijų perdavimo Aplinkos ministerijai, kompensacijų socialiai remtiniems asmenims ir gyvūnų globėjams dėl jų laikomų naminių gyvūnų registravimo ir ženklinimo mokėjimui numatytos lėšos (300 tūkst. eurų), taip pat lėšos Gyvūnų augintinių registro palaikymo funkcijoms vykdyti (58 tūkst. eurų) perskirstomos Žemės ūkio ministerijai.
</t>
  </si>
  <si>
    <t>Sumažinti  ŠMSM 75 228 tūkst. eurų ir padidinti mokslo ir studijų institucijoms: 24 152 tūkst. eurų – Vilniaus universitetui, 7 781 tūkst. eurų – Vytauto Didžiojo universitetui, 10 966 tūkst. eurų – Kauno technologijos universitetui, 8 954 tūkst. eurų – Vilniaus Gedimino technikos universitetui, 2 138 tūkst. eurų – Klaipėdos universitetui, 2 280 tūkst. eurų – Mykolo Romerio universitetui, 2 694 tūkst. eurų – Vilniaus dailės akademijai, 1 152 tūkst. eurų – Lietuvos sporto universitetui, 2 951 tūkst. eurų – Lietuvos muzikos ir teatro akademijai, 6 171 tūkst. eurų – Lietuvos sveikatos mokslų universitetui, 811 tūkst. eurų – Gamtos tyrimų centrui, 135 tūkst. eurų – Lietuvių kalbos institutui, 229 tūkst. eurų – Lietuvių literatūros ir tautosakos institutui, 413 tūkst. eurų – Lietuvos agrarinių ir miškų mokslų centrui, 278 tūkst. eurų – Lietuvos energetikos institutui, 205 tūkst. eurų – Lietuvos istorijos institutui, 186 tūkst. eurų – Lietuvos kultūros tyrimų institutui, 301 tūkst. eurų –  Lietuvos socialinių mokslų centrui, 142 tūkst. eurų – Nacionaliniam vėžio institutui, 665 tūkst. eurų – Valstybiniam mokslinių tyrimų institutui Fizinių ir technologijos mokslų centrui, 99 tūkst. eurų – Valstybiniam mokslinių tyrimų institutui Inovatyvios medicinos centui, 313 tūkst. eurų – Lietuvos mokslų akademijai ir 2 212 tūkst. eurų – Lietuvos mokslo tarybai dėl lėšų perskirstymo studijų kainai valstybės finansuojamose studijų vietose apmokėti bei paramai studentams pagal faktinius studijuojančių ir 2021 m. priimtų studentų skaičius; moksliniams tyrimams, eksperimentinei plėtrai ir meno veiklai plėtoti bei administravimui ir ūkiui pagal 2020 metų MTEP ir meno veiklos vertinimo rezultatus; dėl lėšų numatytų bazinei socialinei išmokai, pareiginės algos baziniam dydžiui bei akademinių ir neakademinių darbuotojų darbo užmokesčiui padidinti, taip pat dėl Lietuvos mokslo tarybai skirtų lėšų dalyvauti tarptautinėse mokslinių tyrimų infrastruktūrose (įskaitant CERN).</t>
  </si>
  <si>
    <t>Perskirstyti asignavimai dėl asignavimų valdytojams augančių kainų  (12 proc.) komunalinėms išlaidoms</t>
  </si>
  <si>
    <t xml:space="preserve">Nekeičiant bendros asignavimų sumos, padidinti asignavimus darbo užmokesčiui 400 tūkst. eurų 15 papildomų pareigybių ministerijoje įsteigti ir finansuoti. </t>
  </si>
  <si>
    <t>Nekeičiant bendros asignavimų sumos, padidinti asignavimus darbo užmokesčiui dėl planuojamų kompetencijų vertinimo tvarkos pakeitimų nuo 2022 m. sausio 1 d., pagal kuriuos atsiras papildomų darbo užmokesčio lėšų poreikis profesinio mokymo įstaigose.</t>
  </si>
  <si>
    <t xml:space="preserve">Nekeičiant bendros asignavimų sumos, padidinti asignavimus darbo užmokesčiui 107 tūkst. eurų, numatomus VšĮ Kaimo verslo ir rinkų plėtros agentūros praplėstosioms funkcijoms vykdyti. </t>
  </si>
  <si>
    <t>Nekeičiant bendros asignavimų sumos, sumažinti asignavimus darbo užmokesčiui 120 tūkst. eurų.</t>
  </si>
  <si>
    <t xml:space="preserve">Kadangi nuo 2021-11-01 VšĮ BETA funkcijos buvo perduotos Aplinkos ministerijos Aplinkos projektų valdymo agentūrai, kurios buhalterinę apskaitą ir personalo administravimą vykdo Nacionalinis bendrųjų funkcijų centras, perskirstomi  2022–2024 m. asignavimai 19 tūkst. eurų iš Aplinkos ministerijos Finansų ministerijai.
</t>
  </si>
  <si>
    <t>Atlikti asignavimų perskirstymą vadovaujantis numatomu priimti Lietuvos Respublikos kelių priežiūros ir plėtros programos finansavimo įstatymo Nr. VIII-2032 2, 3 ir 9 straipsnių pakeitimo ir 4 straipsnio pripažinimo netekusiu galios įstatymo pakeitimo įstatymu. Priėmus Kelių priežiūros ir plėtros programos įstatymo pakeitimą Aplinkos, Vidaus reikalų, Krašto apsaugos ir Ekonomikos ir inovacijų ministerijoms bus skirti papildomi asignavimai, kurie buvo numatyti Kelių priežiūros ir plėtros programoje, vietinės reikšmės kelių infrastruktūrai įrengti, šia dalimi juos mažinant Susisiekimo ministerijai. Iš SM asignavimuose KKP programai suplanuotų lėšų numatyti 1500 tūkst. eurų AB „LTG infra“ reikalingai geležinkelio atšakai įrengti iki Palemono krovos kiemo.</t>
  </si>
  <si>
    <t>Lietuvos nacionalinis dailės muziejus</t>
  </si>
  <si>
    <t>Nacionalinis M. K. Čiurlionio dailės muziejus</t>
  </si>
  <si>
    <t>Iš jų:
darbo užmokestis</t>
  </si>
  <si>
    <t>Aiškinamojo rašto dėl Lietuvos Respublikos 2022 metų valstybės biudžeto ir savivaldybių biudžetų finansinių rodiklių patvirtinimo įstatymo projekto 2 priedas</t>
  </si>
  <si>
    <t>Nekeičiant bendros asignavimų sumos, padidinti asignavimus darbo užmokesčiui 60 tūkst. eurų iš planuojamų pajamų įmokų.</t>
  </si>
  <si>
    <t>Kultūros ministerija</t>
  </si>
  <si>
    <t>Lietuvos nacionaliniam dailės muziejui  – sumažinti  3 101 tūkst. eurų asignavimus investicijų projektui ,,Vilniaus Jonušo Radvilos rūmų Vilniuje, Vilniaus g. 24, pritaikymas muziejinei veiklai“ (VIP) ir šia suma padidinti asignavimus Kultūros ministerijai, iš jų: 499 tūkst. eurų valstybės investicijų projektams ir 2 602 tūkst. eurų – savivaldybių investicijų projektams (VIP).</t>
  </si>
  <si>
    <t xml:space="preserve">Kultūros ministerijai – sumažinti 380 tūkst. eurų asignavimus turtui įsigyti (neplanuojami VIP) ir šia suma padidinti asignavimus Nacionaliniam M. K. Čiurlionio dailės muziejui investicijų projektui „Nacionalinio M. K. Čiurlionio dailės muziejaus  M. Žilinsko dailės galerijos pastato avarinės būklės likvidavimas ir kapitalinis remontas“ (neplanuojama VIP).
</t>
  </si>
  <si>
    <t>Nekeičiant bendros asignavimų sumos, padidinti asignavimus darbo užmokesčiui: 50 tūkst. eurų ‒ iš planuojamų pajamų įmokų ir 55 tūkst. eurų ‒ perskirstyti iš kitų išlaidų.</t>
  </si>
  <si>
    <t>Nekeičiant bendros asignavimų sumos, padidinti asignavimus darbo užmokesčiui 123 tūkst. eurų, atsižvelgiant į Valstybės kontrolės rekomendaciją visas su darbo santykiais patiriamas išlaidas (įskaitant ir apygardų ir apylinkių rinkimų komisijų narių bei darbuotojų, priimtų į darbą pagal terminuotas darbo sutartis darbo užmokesčiui) planuoti kaip išlaidas darbo užmokesčiui.</t>
  </si>
  <si>
    <t>Be to, LRV siūlo:</t>
  </si>
  <si>
    <t>Poreikio esmė / komentarai</t>
  </si>
  <si>
    <t>Nekeičiant bendros Krašto apsaugos ministerijos asignavimų sumos, padidinti asignavimus Lietuvos šaulių sąjungos veiklai vykdyti 594 tūkst. eurų, iš jų darbo užmokesčiui 94  tūkst. eurų.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</si>
</sst>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2"/>
      <color theme="1"/>
      <name val="Calibri"/>
      <family val="2"/>
      <charset val="186"/>
      <scheme val="minor"/>
    </font>
    <font>
      <sz val="12"/>
      <color theme="4" tint="-0.249977111117893"/>
      <name val="Times New Roman"/>
      <family val="1"/>
      <charset val="186"/>
    </font>
    <font>
      <b/>
      <sz val="14"/>
      <color theme="4" tint="-0.249977111117893"/>
      <name val="Times New Roman"/>
      <family val="1"/>
      <charset val="186"/>
    </font>
    <font>
      <sz val="12"/>
      <color theme="1"/>
      <name val="Times New Roman"/>
      <family val="1"/>
      <charset val="186"/>
    </font>
    <font>
      <sz val="11"/>
      <color rgb="FF000000"/>
      <name val="Calibri"/>
      <family val="2"/>
    </font>
    <font>
      <sz val="12"/>
      <color rgb="FF000000"/>
      <name val="Times New Roman"/>
      <family val="1"/>
      <charset val="186"/>
    </font>
    <font>
      <b/>
      <sz val="10"/>
      <color theme="0"/>
      <name val="Times New Roman"/>
      <family val="1"/>
      <charset val="186"/>
    </font>
    <font>
      <sz val="11"/>
      <color rgb="FF000000"/>
      <name val="Calibri"/>
      <family val="2"/>
      <scheme val="minor"/>
    </font>
    <font>
      <sz val="12"/>
      <name val="Times New Roman"/>
      <family val="1"/>
      <charset val="186"/>
    </font>
    <font>
      <sz val="11"/>
      <color theme="1"/>
      <name val="Times New Roman"/>
      <family val="1"/>
      <charset val="186"/>
    </font>
    <font>
      <b/>
      <sz val="12"/>
      <color rgb="FFFF0000"/>
      <name val="Times New Roman"/>
      <family val="1"/>
      <charset val="186"/>
    </font>
    <font>
      <sz val="11"/>
      <name val="Calibri"/>
      <family val="2"/>
      <charset val="186"/>
      <scheme val="minor"/>
    </font>
    <font>
      <sz val="11"/>
      <name val="Times New Roman"/>
      <family val="1"/>
      <charset val="186"/>
    </font>
    <font>
      <b/>
      <sz val="12"/>
      <color theme="0"/>
      <name val="Times New Roman"/>
      <family val="1"/>
      <charset val="186"/>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5" fillId="0" borderId="0" applyNumberFormat="0" applyBorder="0" applyAlignment="0"/>
    <xf numFmtId="0" fontId="8" fillId="0" borderId="0"/>
    <xf numFmtId="0" fontId="8" fillId="0" borderId="0"/>
  </cellStyleXfs>
  <cellXfs count="108">
    <xf numFmtId="0" fontId="0" fillId="0" borderId="0" xfId="0"/>
    <xf numFmtId="0" fontId="1" fillId="0" borderId="0" xfId="0" applyFont="1"/>
    <xf numFmtId="0" fontId="4" fillId="0" borderId="2" xfId="0" applyFont="1" applyBorder="1" applyAlignment="1">
      <alignment vertical="top" wrapText="1"/>
    </xf>
    <xf numFmtId="0" fontId="4" fillId="0" borderId="15" xfId="0" applyFont="1" applyBorder="1" applyAlignment="1">
      <alignment vertical="top" wrapText="1"/>
    </xf>
    <xf numFmtId="0" fontId="4" fillId="0" borderId="16" xfId="0" applyFont="1" applyBorder="1" applyAlignment="1">
      <alignment vertical="top" wrapText="1"/>
    </xf>
    <xf numFmtId="0" fontId="1" fillId="0" borderId="0" xfId="0" applyFont="1" applyAlignment="1">
      <alignment vertical="top"/>
    </xf>
    <xf numFmtId="0" fontId="0" fillId="0" borderId="0" xfId="0" applyAlignment="1">
      <alignment vertical="top"/>
    </xf>
    <xf numFmtId="0" fontId="6" fillId="0" borderId="16" xfId="3" applyNumberFormat="1" applyFont="1" applyFill="1" applyBorder="1" applyAlignment="1">
      <alignment vertical="center" wrapText="1" readingOrder="1"/>
    </xf>
    <xf numFmtId="0" fontId="9" fillId="3" borderId="19" xfId="2" applyFont="1" applyFill="1" applyBorder="1" applyAlignment="1">
      <alignment vertical="top"/>
    </xf>
    <xf numFmtId="0" fontId="4" fillId="3" borderId="20" xfId="0" applyFont="1" applyFill="1" applyBorder="1" applyAlignment="1">
      <alignment vertical="top" wrapText="1"/>
    </xf>
    <xf numFmtId="3" fontId="4" fillId="3" borderId="17" xfId="0" applyNumberFormat="1" applyFont="1" applyFill="1" applyBorder="1" applyAlignment="1">
      <alignment vertical="top"/>
    </xf>
    <xf numFmtId="0" fontId="6" fillId="0" borderId="20" xfId="3" applyNumberFormat="1" applyFont="1" applyFill="1" applyBorder="1" applyAlignment="1">
      <alignment vertical="center" wrapText="1" readingOrder="1"/>
    </xf>
    <xf numFmtId="0" fontId="4" fillId="0" borderId="10" xfId="0" applyFont="1" applyBorder="1" applyAlignment="1">
      <alignment vertical="top" wrapText="1"/>
    </xf>
    <xf numFmtId="0" fontId="4" fillId="0" borderId="20" xfId="0" applyFont="1" applyBorder="1" applyAlignment="1">
      <alignment horizontal="left" vertical="top" wrapText="1"/>
    </xf>
    <xf numFmtId="0" fontId="4" fillId="3" borderId="15" xfId="0" applyFont="1" applyFill="1" applyBorder="1" applyAlignment="1">
      <alignment vertical="top" wrapText="1"/>
    </xf>
    <xf numFmtId="3" fontId="4" fillId="3" borderId="11" xfId="0" applyNumberFormat="1" applyFont="1" applyFill="1" applyBorder="1" applyAlignment="1">
      <alignment vertical="top"/>
    </xf>
    <xf numFmtId="0" fontId="9" fillId="0" borderId="15" xfId="0" applyFont="1" applyBorder="1" applyAlignment="1">
      <alignment vertical="top" wrapText="1"/>
    </xf>
    <xf numFmtId="0" fontId="9" fillId="0" borderId="16" xfId="0" applyFont="1" applyBorder="1" applyAlignment="1">
      <alignment vertical="top" wrapText="1"/>
    </xf>
    <xf numFmtId="0" fontId="10" fillId="4" borderId="8" xfId="0" applyFont="1" applyFill="1" applyBorder="1" applyAlignment="1">
      <alignment vertical="center"/>
    </xf>
    <xf numFmtId="0" fontId="9" fillId="0" borderId="13" xfId="0" applyFont="1" applyBorder="1" applyAlignment="1">
      <alignment vertical="top" wrapText="1"/>
    </xf>
    <xf numFmtId="0" fontId="6" fillId="0" borderId="13" xfId="3" applyNumberFormat="1" applyFont="1" applyFill="1" applyBorder="1" applyAlignment="1">
      <alignment vertical="center" wrapText="1" readingOrder="1"/>
    </xf>
    <xf numFmtId="0" fontId="9" fillId="3" borderId="23" xfId="2" applyFont="1" applyFill="1" applyBorder="1" applyAlignment="1">
      <alignment vertical="top"/>
    </xf>
    <xf numFmtId="0" fontId="0" fillId="0" borderId="0" xfId="0"/>
    <xf numFmtId="0" fontId="4" fillId="3" borderId="11" xfId="0" applyFont="1" applyFill="1" applyBorder="1" applyAlignment="1">
      <alignment horizontal="right" vertical="top"/>
    </xf>
    <xf numFmtId="0" fontId="4" fillId="3" borderId="11" xfId="0" applyFont="1" applyFill="1" applyBorder="1" applyAlignment="1">
      <alignment vertical="top"/>
    </xf>
    <xf numFmtId="0" fontId="0" fillId="0" borderId="0" xfId="0"/>
    <xf numFmtId="0" fontId="4" fillId="0" borderId="15" xfId="0" applyFont="1" applyBorder="1" applyAlignment="1">
      <alignment vertical="top" wrapText="1"/>
    </xf>
    <xf numFmtId="0" fontId="4" fillId="3" borderId="21" xfId="0" applyFont="1" applyFill="1" applyBorder="1" applyAlignment="1">
      <alignment horizontal="justify" vertical="top" wrapText="1"/>
    </xf>
    <xf numFmtId="0" fontId="6" fillId="0" borderId="21" xfId="0" applyFont="1" applyBorder="1" applyAlignment="1">
      <alignment horizontal="justify" vertical="top" wrapText="1"/>
    </xf>
    <xf numFmtId="3" fontId="4" fillId="3" borderId="11" xfId="0" applyNumberFormat="1" applyFont="1" applyFill="1" applyBorder="1" applyAlignment="1">
      <alignment horizontal="right" vertical="top"/>
    </xf>
    <xf numFmtId="0" fontId="4" fillId="3" borderId="22" xfId="0" applyFont="1" applyFill="1" applyBorder="1" applyAlignment="1">
      <alignment vertical="top" wrapText="1"/>
    </xf>
    <xf numFmtId="3" fontId="4" fillId="3" borderId="10" xfId="0" applyNumberFormat="1" applyFont="1" applyFill="1" applyBorder="1" applyAlignment="1">
      <alignment vertical="top"/>
    </xf>
    <xf numFmtId="0" fontId="6" fillId="3" borderId="12" xfId="0" applyFont="1" applyFill="1" applyBorder="1" applyAlignment="1">
      <alignment horizontal="justify" vertical="top" wrapText="1"/>
    </xf>
    <xf numFmtId="3" fontId="9" fillId="3" borderId="11" xfId="0" applyNumberFormat="1" applyFont="1" applyFill="1" applyBorder="1" applyAlignment="1">
      <alignment vertical="top"/>
    </xf>
    <xf numFmtId="3" fontId="9" fillId="3" borderId="6" xfId="0" applyNumberFormat="1" applyFont="1" applyFill="1" applyBorder="1" applyAlignment="1">
      <alignment vertical="top"/>
    </xf>
    <xf numFmtId="0" fontId="9" fillId="3" borderId="11" xfId="0" applyFont="1" applyFill="1" applyBorder="1" applyAlignment="1">
      <alignment horizontal="right" vertical="top"/>
    </xf>
    <xf numFmtId="0" fontId="9" fillId="3" borderId="11" xfId="0" applyFont="1" applyFill="1" applyBorder="1" applyAlignment="1">
      <alignment vertical="top"/>
    </xf>
    <xf numFmtId="0" fontId="9" fillId="3" borderId="5" xfId="0" applyFont="1" applyFill="1" applyBorder="1" applyAlignment="1">
      <alignment horizontal="right" vertical="top"/>
    </xf>
    <xf numFmtId="0" fontId="9" fillId="3" borderId="5" xfId="0" applyFont="1" applyFill="1" applyBorder="1" applyAlignment="1">
      <alignment vertical="top"/>
    </xf>
    <xf numFmtId="0" fontId="1" fillId="3" borderId="11" xfId="0" applyFont="1" applyFill="1" applyBorder="1"/>
    <xf numFmtId="0" fontId="4" fillId="3" borderId="10" xfId="0" applyFont="1" applyFill="1" applyBorder="1" applyAlignment="1">
      <alignment horizontal="right" vertical="top"/>
    </xf>
    <xf numFmtId="0" fontId="4" fillId="3" borderId="10" xfId="0" applyFont="1" applyFill="1" applyBorder="1" applyAlignment="1">
      <alignment vertical="top"/>
    </xf>
    <xf numFmtId="0" fontId="4" fillId="3" borderId="2" xfId="0" applyFont="1" applyFill="1" applyBorder="1" applyAlignment="1">
      <alignment horizontal="right" vertical="top"/>
    </xf>
    <xf numFmtId="0" fontId="4" fillId="3" borderId="2" xfId="0" applyFont="1" applyFill="1" applyBorder="1" applyAlignment="1">
      <alignment vertical="top"/>
    </xf>
    <xf numFmtId="0" fontId="4" fillId="3" borderId="5" xfId="0" applyFont="1" applyFill="1" applyBorder="1" applyAlignment="1">
      <alignment horizontal="right" vertical="top"/>
    </xf>
    <xf numFmtId="0" fontId="4" fillId="3" borderId="5" xfId="0" applyFont="1" applyFill="1" applyBorder="1" applyAlignment="1">
      <alignment vertical="top"/>
    </xf>
    <xf numFmtId="0" fontId="4" fillId="3" borderId="18" xfId="0" applyFont="1" applyFill="1" applyBorder="1" applyAlignment="1">
      <alignment horizontal="right" vertical="top"/>
    </xf>
    <xf numFmtId="3" fontId="11" fillId="3" borderId="5" xfId="0" applyNumberFormat="1" applyFont="1" applyFill="1" applyBorder="1" applyAlignment="1">
      <alignment vertical="top"/>
    </xf>
    <xf numFmtId="3" fontId="11" fillId="3" borderId="6" xfId="0" applyNumberFormat="1" applyFont="1" applyFill="1" applyBorder="1" applyAlignment="1">
      <alignment vertical="top"/>
    </xf>
    <xf numFmtId="3" fontId="4" fillId="3" borderId="17" xfId="0" applyNumberFormat="1" applyFont="1" applyFill="1" applyBorder="1" applyAlignment="1">
      <alignment horizontal="right" vertical="top"/>
    </xf>
    <xf numFmtId="0" fontId="0" fillId="3" borderId="17" xfId="0" applyFill="1" applyBorder="1" applyAlignment="1">
      <alignment vertical="top"/>
    </xf>
    <xf numFmtId="0" fontId="10" fillId="3" borderId="17" xfId="0" applyFont="1" applyFill="1" applyBorder="1" applyAlignment="1">
      <alignment vertical="top"/>
    </xf>
    <xf numFmtId="0" fontId="14" fillId="2" borderId="20"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21" xfId="0" applyFont="1" applyFill="1" applyBorder="1" applyAlignment="1">
      <alignment horizontal="center" vertical="center"/>
    </xf>
    <xf numFmtId="0" fontId="0" fillId="0" borderId="0" xfId="0" applyAlignment="1">
      <alignment horizontal="center" vertical="center"/>
    </xf>
    <xf numFmtId="0" fontId="4" fillId="0" borderId="21" xfId="0" applyFont="1" applyBorder="1" applyAlignment="1">
      <alignment horizontal="justify" vertical="top" wrapText="1"/>
    </xf>
    <xf numFmtId="3" fontId="9" fillId="3" borderId="2" xfId="0" applyNumberFormat="1" applyFont="1" applyFill="1" applyBorder="1" applyAlignment="1">
      <alignment horizontal="right" vertical="top"/>
    </xf>
    <xf numFmtId="3" fontId="9" fillId="3" borderId="2" xfId="0" applyNumberFormat="1" applyFont="1" applyFill="1" applyBorder="1" applyAlignment="1">
      <alignment vertical="top"/>
    </xf>
    <xf numFmtId="3" fontId="9" fillId="3" borderId="11" xfId="0" applyNumberFormat="1" applyFont="1" applyFill="1" applyBorder="1" applyAlignment="1">
      <alignment horizontal="right" vertical="top"/>
    </xf>
    <xf numFmtId="0" fontId="9" fillId="0" borderId="1" xfId="0" applyFont="1" applyBorder="1" applyAlignment="1">
      <alignment vertical="top" wrapText="1"/>
    </xf>
    <xf numFmtId="3" fontId="9" fillId="3" borderId="5" xfId="0" applyNumberFormat="1" applyFont="1" applyFill="1" applyBorder="1" applyAlignment="1">
      <alignment horizontal="right" vertical="top"/>
    </xf>
    <xf numFmtId="3" fontId="9" fillId="3" borderId="5" xfId="0" applyNumberFormat="1" applyFont="1" applyFill="1" applyBorder="1" applyAlignment="1">
      <alignment vertical="top"/>
    </xf>
    <xf numFmtId="0" fontId="13" fillId="3" borderId="15" xfId="3" applyNumberFormat="1" applyFont="1" applyFill="1" applyBorder="1" applyAlignment="1">
      <alignment horizontal="left" vertical="center" wrapText="1" readingOrder="1"/>
    </xf>
    <xf numFmtId="0" fontId="12" fillId="3" borderId="11" xfId="0" applyFont="1" applyFill="1" applyBorder="1" applyAlignment="1">
      <alignment horizontal="center" vertical="center" readingOrder="1"/>
    </xf>
    <xf numFmtId="0" fontId="13" fillId="3" borderId="16" xfId="3" applyNumberFormat="1" applyFont="1" applyFill="1" applyBorder="1" applyAlignment="1">
      <alignment horizontal="left" vertical="center" wrapText="1" readingOrder="1"/>
    </xf>
    <xf numFmtId="0" fontId="12" fillId="3" borderId="5" xfId="0" applyFont="1" applyFill="1" applyBorder="1" applyAlignment="1">
      <alignment horizontal="center" vertical="center" readingOrder="1"/>
    </xf>
    <xf numFmtId="0" fontId="2" fillId="0" borderId="0" xfId="0" applyFont="1" applyAlignment="1">
      <alignment horizontal="left" vertical="center" wrapText="1"/>
    </xf>
    <xf numFmtId="0" fontId="13" fillId="3" borderId="13" xfId="3" applyNumberFormat="1" applyFont="1" applyFill="1" applyBorder="1" applyAlignment="1">
      <alignment horizontal="left" vertical="center" wrapText="1" readingOrder="1"/>
    </xf>
    <xf numFmtId="0" fontId="9" fillId="3" borderId="14" xfId="0" applyFont="1" applyFill="1" applyBorder="1" applyAlignment="1">
      <alignment horizontal="justify" vertical="center" wrapText="1" readingOrder="1"/>
    </xf>
    <xf numFmtId="0" fontId="4" fillId="3" borderId="2" xfId="0" applyFont="1" applyFill="1" applyBorder="1" applyAlignment="1">
      <alignment vertical="top" wrapText="1"/>
    </xf>
    <xf numFmtId="3" fontId="4" fillId="3" borderId="2" xfId="0" applyNumberFormat="1" applyFont="1" applyFill="1" applyBorder="1" applyAlignment="1">
      <alignment vertical="top"/>
    </xf>
    <xf numFmtId="0" fontId="6" fillId="0" borderId="2" xfId="0" applyFont="1" applyBorder="1" applyAlignment="1">
      <alignment horizontal="justify" vertical="top" wrapText="1"/>
    </xf>
    <xf numFmtId="0" fontId="12" fillId="3" borderId="6" xfId="0" applyFont="1" applyFill="1" applyBorder="1" applyAlignment="1">
      <alignment horizontal="right" vertical="center" readingOrder="1"/>
    </xf>
    <xf numFmtId="0" fontId="4" fillId="0" borderId="1" xfId="0" applyFont="1" applyBorder="1" applyAlignment="1">
      <alignment horizontal="left" vertical="top" wrapText="1"/>
    </xf>
    <xf numFmtId="0" fontId="4" fillId="0" borderId="16" xfId="0" applyFont="1" applyBorder="1" applyAlignment="1">
      <alignment horizontal="left" vertical="top" wrapText="1"/>
    </xf>
    <xf numFmtId="0" fontId="4" fillId="0" borderId="24" xfId="0" applyFont="1" applyBorder="1" applyAlignment="1">
      <alignment horizontal="justify" vertical="top" wrapText="1"/>
    </xf>
    <xf numFmtId="0" fontId="4" fillId="0" borderId="26" xfId="0" applyFont="1" applyBorder="1" applyAlignment="1">
      <alignment horizontal="justify" vertical="top" wrapText="1"/>
    </xf>
    <xf numFmtId="0" fontId="4" fillId="0" borderId="25" xfId="0" applyFont="1" applyBorder="1" applyAlignment="1">
      <alignment horizontal="justify" vertical="top" wrapText="1"/>
    </xf>
    <xf numFmtId="0" fontId="3" fillId="0" borderId="0" xfId="0" applyFont="1" applyAlignment="1">
      <alignment horizontal="center" vertical="top" wrapText="1"/>
    </xf>
    <xf numFmtId="0" fontId="7" fillId="2" borderId="1" xfId="0" applyFont="1" applyFill="1" applyBorder="1" applyAlignment="1">
      <alignment horizontal="center" vertical="center" wrapText="1"/>
    </xf>
    <xf numFmtId="0" fontId="7" fillId="2" borderId="9" xfId="0" applyFont="1" applyFill="1" applyBorder="1" applyAlignment="1">
      <alignment horizontal="center" vertical="center" wrapText="1"/>
    </xf>
    <xf numFmtId="3" fontId="7" fillId="2" borderId="2" xfId="0" applyNumberFormat="1" applyFont="1" applyFill="1" applyBorder="1" applyAlignment="1">
      <alignment horizontal="center" vertical="center"/>
    </xf>
    <xf numFmtId="3" fontId="7" fillId="2" borderId="2" xfId="0" applyNumberFormat="1" applyFont="1" applyFill="1" applyBorder="1" applyAlignment="1">
      <alignment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3" fontId="7" fillId="2" borderId="8" xfId="0" applyNumberFormat="1" applyFont="1" applyFill="1" applyBorder="1" applyAlignment="1">
      <alignment vertical="center"/>
    </xf>
    <xf numFmtId="0" fontId="9" fillId="0" borderId="12" xfId="0" applyFont="1" applyBorder="1" applyAlignment="1">
      <alignment horizontal="justify" vertical="top" wrapText="1"/>
    </xf>
    <xf numFmtId="0" fontId="9" fillId="0" borderId="4" xfId="0" applyFont="1" applyBorder="1" applyAlignment="1">
      <alignment horizontal="justify" vertical="top" wrapText="1"/>
    </xf>
    <xf numFmtId="0" fontId="9" fillId="0" borderId="14" xfId="0" applyFont="1" applyBorder="1" applyAlignment="1">
      <alignment horizontal="justify" vertical="top" wrapText="1"/>
    </xf>
    <xf numFmtId="3" fontId="7" fillId="2" borderId="8" xfId="0" applyNumberFormat="1" applyFont="1" applyFill="1" applyBorder="1" applyAlignment="1">
      <alignment horizontal="center" vertical="center" wrapText="1"/>
    </xf>
    <xf numFmtId="3" fontId="7" fillId="2" borderId="10" xfId="0" applyNumberFormat="1" applyFont="1" applyFill="1" applyBorder="1" applyAlignment="1">
      <alignment horizontal="center" vertical="center" wrapText="1"/>
    </xf>
    <xf numFmtId="3" fontId="7" fillId="2" borderId="7" xfId="0" applyNumberFormat="1" applyFont="1" applyFill="1" applyBorder="1" applyAlignment="1">
      <alignment horizontal="center" vertical="center" wrapText="1"/>
    </xf>
    <xf numFmtId="0" fontId="4" fillId="3" borderId="8" xfId="0" applyFont="1" applyFill="1" applyBorder="1" applyAlignment="1">
      <alignment horizontal="center" vertical="top"/>
    </xf>
    <xf numFmtId="0" fontId="4" fillId="3" borderId="6" xfId="0" applyFont="1" applyFill="1" applyBorder="1" applyAlignment="1">
      <alignment horizontal="center" vertical="top"/>
    </xf>
    <xf numFmtId="0" fontId="4" fillId="3" borderId="8" xfId="0" applyFont="1" applyFill="1" applyBorder="1" applyAlignment="1">
      <alignment horizontal="center"/>
    </xf>
    <xf numFmtId="0" fontId="4" fillId="3" borderId="6" xfId="0" applyFont="1" applyFill="1" applyBorder="1" applyAlignment="1">
      <alignment horizontal="center"/>
    </xf>
    <xf numFmtId="0" fontId="6" fillId="0" borderId="12" xfId="0" applyFont="1" applyBorder="1" applyAlignment="1">
      <alignment horizontal="justify" vertical="top" wrapText="1"/>
    </xf>
    <xf numFmtId="0" fontId="6" fillId="0" borderId="4" xfId="0" applyFont="1" applyBorder="1" applyAlignment="1">
      <alignment horizontal="justify" vertical="top" wrapText="1"/>
    </xf>
    <xf numFmtId="0" fontId="9" fillId="0" borderId="24" xfId="0" applyFont="1" applyBorder="1" applyAlignment="1">
      <alignment horizontal="justify" vertical="top" wrapText="1"/>
    </xf>
    <xf numFmtId="0" fontId="12" fillId="0" borderId="25" xfId="0" applyFont="1" applyBorder="1" applyAlignment="1">
      <alignment horizontal="justify" vertical="top" wrapText="1"/>
    </xf>
    <xf numFmtId="0" fontId="4" fillId="0" borderId="4" xfId="0" applyFont="1" applyBorder="1" applyAlignment="1">
      <alignment horizontal="justify" vertical="top" wrapText="1"/>
    </xf>
    <xf numFmtId="0" fontId="4" fillId="0" borderId="14" xfId="0" applyFont="1" applyBorder="1" applyAlignment="1">
      <alignment horizontal="justify" vertical="top" wrapText="1"/>
    </xf>
    <xf numFmtId="0" fontId="4" fillId="0" borderId="12" xfId="0" applyFont="1" applyBorder="1" applyAlignment="1">
      <alignment horizontal="justify" vertical="top" wrapText="1"/>
    </xf>
    <xf numFmtId="0" fontId="9" fillId="3" borderId="12" xfId="0" applyFont="1" applyFill="1" applyBorder="1" applyAlignment="1">
      <alignment horizontal="left" vertical="center" wrapText="1" readingOrder="1"/>
    </xf>
    <xf numFmtId="0" fontId="9" fillId="3" borderId="14" xfId="0" applyFont="1" applyFill="1" applyBorder="1" applyAlignment="1">
      <alignment horizontal="left" vertical="center" wrapText="1" readingOrder="1"/>
    </xf>
    <xf numFmtId="0" fontId="9" fillId="3" borderId="24" xfId="0" applyFont="1" applyFill="1" applyBorder="1" applyAlignment="1">
      <alignment horizontal="left" vertical="top" wrapText="1" readingOrder="1"/>
    </xf>
    <xf numFmtId="0" fontId="9" fillId="3" borderId="25" xfId="0" applyFont="1" applyFill="1" applyBorder="1" applyAlignment="1">
      <alignment horizontal="left" vertical="top" wrapText="1" readingOrder="1"/>
    </xf>
  </cellXfs>
  <cellStyles count="4">
    <cellStyle name="Įprastas" xfId="0" builtinId="0"/>
    <cellStyle name="Įprastas 2" xfId="1" xr:uid="{00000000-0005-0000-0000-000001000000}"/>
    <cellStyle name="Įprastas 3" xfId="2" xr:uid="{00000000-0005-0000-0000-000002000000}"/>
    <cellStyle name="Normal"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D49"/>
  <sheetViews>
    <sheetView tabSelected="1" topLeftCell="A39" zoomScale="80" zoomScaleNormal="80" workbookViewId="0">
      <selection activeCell="B48" sqref="B48"/>
    </sheetView>
  </sheetViews>
  <sheetFormatPr defaultRowHeight="15" x14ac:dyDescent="0.25"/>
  <cols>
    <col min="1" max="1" width="31" customWidth="1"/>
    <col min="2" max="2" width="9.5703125" style="6" customWidth="1"/>
    <col min="3" max="3" width="9.85546875" customWidth="1"/>
    <col min="4" max="4" width="62.7109375" customWidth="1"/>
  </cols>
  <sheetData>
    <row r="1" spans="1:4" ht="73.150000000000006" customHeight="1" x14ac:dyDescent="0.25">
      <c r="A1" s="1"/>
      <c r="B1" s="5"/>
      <c r="C1" s="1"/>
      <c r="D1" s="67" t="s">
        <v>41</v>
      </c>
    </row>
    <row r="2" spans="1:4" ht="18.75" x14ac:dyDescent="0.25">
      <c r="A2" s="79" t="s">
        <v>0</v>
      </c>
      <c r="B2" s="79"/>
      <c r="C2" s="79"/>
      <c r="D2" s="79"/>
    </row>
    <row r="3" spans="1:4" ht="15.75" x14ac:dyDescent="0.25">
      <c r="A3" s="1"/>
      <c r="B3" s="5"/>
      <c r="C3" s="1"/>
      <c r="D3" s="1"/>
    </row>
    <row r="4" spans="1:4" x14ac:dyDescent="0.25">
      <c r="A4" s="80" t="s">
        <v>1</v>
      </c>
      <c r="B4" s="82" t="s">
        <v>2</v>
      </c>
      <c r="C4" s="83"/>
      <c r="D4" s="84" t="s">
        <v>49</v>
      </c>
    </row>
    <row r="5" spans="1:4" x14ac:dyDescent="0.25">
      <c r="A5" s="80"/>
      <c r="B5" s="82" t="s">
        <v>3</v>
      </c>
      <c r="C5" s="90" t="s">
        <v>40</v>
      </c>
      <c r="D5" s="85"/>
    </row>
    <row r="6" spans="1:4" ht="14.45" customHeight="1" x14ac:dyDescent="0.25">
      <c r="A6" s="80"/>
      <c r="B6" s="83"/>
      <c r="C6" s="91"/>
      <c r="D6" s="85"/>
    </row>
    <row r="7" spans="1:4" ht="30.75" customHeight="1" x14ac:dyDescent="0.25">
      <c r="A7" s="81"/>
      <c r="B7" s="86"/>
      <c r="C7" s="92"/>
      <c r="D7" s="85"/>
    </row>
    <row r="8" spans="1:4" ht="25.5" customHeight="1" thickBot="1" x14ac:dyDescent="0.3">
      <c r="A8" s="18" t="s">
        <v>48</v>
      </c>
      <c r="B8" s="18"/>
      <c r="C8" s="18"/>
      <c r="D8" s="18"/>
    </row>
    <row r="9" spans="1:4" ht="48.75" customHeight="1" x14ac:dyDescent="0.25">
      <c r="A9" s="16" t="s">
        <v>9</v>
      </c>
      <c r="B9" s="33">
        <v>-358</v>
      </c>
      <c r="C9" s="33"/>
      <c r="D9" s="87" t="s">
        <v>29</v>
      </c>
    </row>
    <row r="10" spans="1:4" ht="75" customHeight="1" thickBot="1" x14ac:dyDescent="0.3">
      <c r="A10" s="19" t="s">
        <v>7</v>
      </c>
      <c r="B10" s="34">
        <v>358</v>
      </c>
      <c r="C10" s="34"/>
      <c r="D10" s="89"/>
    </row>
    <row r="11" spans="1:4" s="25" customFormat="1" ht="41.25" customHeight="1" x14ac:dyDescent="0.25">
      <c r="A11" s="16" t="s">
        <v>9</v>
      </c>
      <c r="B11" s="33">
        <v>-19</v>
      </c>
      <c r="C11" s="33">
        <v>-19</v>
      </c>
      <c r="D11" s="87" t="s">
        <v>36</v>
      </c>
    </row>
    <row r="12" spans="1:4" s="25" customFormat="1" ht="44.25" customHeight="1" thickBot="1" x14ac:dyDescent="0.3">
      <c r="A12" s="19" t="s">
        <v>15</v>
      </c>
      <c r="B12" s="34">
        <v>19</v>
      </c>
      <c r="C12" s="34">
        <v>19</v>
      </c>
      <c r="D12" s="89"/>
    </row>
    <row r="13" spans="1:4" s="25" customFormat="1" ht="22.5" customHeight="1" x14ac:dyDescent="0.25">
      <c r="A13" s="16" t="s">
        <v>8</v>
      </c>
      <c r="B13" s="59">
        <v>-8140</v>
      </c>
      <c r="C13" s="33"/>
      <c r="D13" s="87" t="s">
        <v>37</v>
      </c>
    </row>
    <row r="14" spans="1:4" s="25" customFormat="1" ht="35.25" customHeight="1" x14ac:dyDescent="0.25">
      <c r="A14" s="60" t="s">
        <v>9</v>
      </c>
      <c r="B14" s="57">
        <v>2320</v>
      </c>
      <c r="C14" s="58"/>
      <c r="D14" s="88"/>
    </row>
    <row r="15" spans="1:4" s="25" customFormat="1" ht="35.25" customHeight="1" x14ac:dyDescent="0.25">
      <c r="A15" s="60" t="s">
        <v>5</v>
      </c>
      <c r="B15" s="57">
        <v>5000</v>
      </c>
      <c r="C15" s="58"/>
      <c r="D15" s="88"/>
    </row>
    <row r="16" spans="1:4" s="25" customFormat="1" ht="32.25" customHeight="1" x14ac:dyDescent="0.25">
      <c r="A16" s="60" t="s">
        <v>24</v>
      </c>
      <c r="B16" s="57">
        <v>217</v>
      </c>
      <c r="C16" s="58"/>
      <c r="D16" s="88"/>
    </row>
    <row r="17" spans="1:4" s="25" customFormat="1" ht="54.75" customHeight="1" thickBot="1" x14ac:dyDescent="0.3">
      <c r="A17" s="17" t="s">
        <v>18</v>
      </c>
      <c r="B17" s="61">
        <v>603</v>
      </c>
      <c r="C17" s="62"/>
      <c r="D17" s="89"/>
    </row>
    <row r="18" spans="1:4" s="25" customFormat="1" ht="45" customHeight="1" x14ac:dyDescent="0.25">
      <c r="A18" s="63" t="s">
        <v>38</v>
      </c>
      <c r="B18" s="64">
        <v>-3101</v>
      </c>
      <c r="C18" s="64"/>
      <c r="D18" s="104" t="s">
        <v>44</v>
      </c>
    </row>
    <row r="19" spans="1:4" s="25" customFormat="1" ht="63.75" customHeight="1" thickBot="1" x14ac:dyDescent="0.3">
      <c r="A19" s="65" t="s">
        <v>43</v>
      </c>
      <c r="B19" s="66">
        <v>3101</v>
      </c>
      <c r="C19" s="66"/>
      <c r="D19" s="105"/>
    </row>
    <row r="20" spans="1:4" s="25" customFormat="1" ht="57" customHeight="1" x14ac:dyDescent="0.25">
      <c r="A20" s="63" t="s">
        <v>43</v>
      </c>
      <c r="B20" s="64">
        <v>-380</v>
      </c>
      <c r="C20" s="64"/>
      <c r="D20" s="106" t="s">
        <v>45</v>
      </c>
    </row>
    <row r="21" spans="1:4" s="25" customFormat="1" ht="32.450000000000003" customHeight="1" thickBot="1" x14ac:dyDescent="0.3">
      <c r="A21" s="65" t="s">
        <v>39</v>
      </c>
      <c r="B21" s="66">
        <v>380</v>
      </c>
      <c r="C21" s="66"/>
      <c r="D21" s="107"/>
    </row>
    <row r="22" spans="1:4" ht="33.75" customHeight="1" x14ac:dyDescent="0.25">
      <c r="A22" s="16" t="s">
        <v>18</v>
      </c>
      <c r="B22" s="35">
        <v>-1000</v>
      </c>
      <c r="C22" s="36"/>
      <c r="D22" s="99" t="s">
        <v>23</v>
      </c>
    </row>
    <row r="23" spans="1:4" ht="37.5" customHeight="1" thickBot="1" x14ac:dyDescent="0.3">
      <c r="A23" s="17" t="s">
        <v>15</v>
      </c>
      <c r="B23" s="37">
        <v>1000</v>
      </c>
      <c r="C23" s="38"/>
      <c r="D23" s="100"/>
    </row>
    <row r="24" spans="1:4" ht="51" customHeight="1" x14ac:dyDescent="0.25">
      <c r="A24" s="16" t="s">
        <v>18</v>
      </c>
      <c r="B24" s="35">
        <v>-7</v>
      </c>
      <c r="C24" s="36"/>
      <c r="D24" s="87" t="s">
        <v>28</v>
      </c>
    </row>
    <row r="25" spans="1:4" ht="28.9" customHeight="1" thickBot="1" x14ac:dyDescent="0.3">
      <c r="A25" s="17" t="s">
        <v>24</v>
      </c>
      <c r="B25" s="37">
        <v>7</v>
      </c>
      <c r="C25" s="38"/>
      <c r="D25" s="89"/>
    </row>
    <row r="26" spans="1:4" ht="105.75" customHeight="1" thickBot="1" x14ac:dyDescent="0.3">
      <c r="A26" s="9" t="s">
        <v>13</v>
      </c>
      <c r="B26" s="10">
        <v>0</v>
      </c>
      <c r="C26" s="10">
        <v>123</v>
      </c>
      <c r="D26" s="27" t="s">
        <v>47</v>
      </c>
    </row>
    <row r="27" spans="1:4" ht="54" customHeight="1" thickBot="1" x14ac:dyDescent="0.3">
      <c r="A27" s="9" t="s">
        <v>6</v>
      </c>
      <c r="B27" s="10">
        <v>0</v>
      </c>
      <c r="C27" s="10">
        <v>400</v>
      </c>
      <c r="D27" s="27" t="s">
        <v>32</v>
      </c>
    </row>
    <row r="28" spans="1:4" s="22" customFormat="1" ht="132" customHeight="1" x14ac:dyDescent="0.25">
      <c r="A28" s="26" t="s">
        <v>16</v>
      </c>
      <c r="B28" s="24">
        <v>-75228</v>
      </c>
      <c r="C28" s="39"/>
      <c r="D28" s="76" t="s">
        <v>30</v>
      </c>
    </row>
    <row r="29" spans="1:4" s="22" customFormat="1" ht="94.5" customHeight="1" x14ac:dyDescent="0.25">
      <c r="A29" s="74" t="s">
        <v>27</v>
      </c>
      <c r="B29" s="93">
        <v>752228</v>
      </c>
      <c r="C29" s="95"/>
      <c r="D29" s="77"/>
    </row>
    <row r="30" spans="1:4" s="25" customFormat="1" ht="231.6" customHeight="1" thickBot="1" x14ac:dyDescent="0.3">
      <c r="A30" s="75"/>
      <c r="B30" s="94"/>
      <c r="C30" s="96"/>
      <c r="D30" s="78"/>
    </row>
    <row r="31" spans="1:4" s="25" customFormat="1" ht="78.75" customHeight="1" thickBot="1" x14ac:dyDescent="0.3">
      <c r="A31" s="14" t="s">
        <v>16</v>
      </c>
      <c r="B31" s="29"/>
      <c r="C31" s="15">
        <v>500</v>
      </c>
      <c r="D31" s="32" t="s">
        <v>33</v>
      </c>
    </row>
    <row r="32" spans="1:4" ht="56.25" customHeight="1" thickBot="1" x14ac:dyDescent="0.3">
      <c r="A32" s="9" t="s">
        <v>7</v>
      </c>
      <c r="B32" s="10">
        <v>0</v>
      </c>
      <c r="C32" s="10">
        <v>107</v>
      </c>
      <c r="D32" s="27" t="s">
        <v>34</v>
      </c>
    </row>
    <row r="33" spans="1:4" ht="21.75" customHeight="1" x14ac:dyDescent="0.25">
      <c r="A33" s="12" t="s">
        <v>9</v>
      </c>
      <c r="B33" s="40">
        <v>-25</v>
      </c>
      <c r="C33" s="41">
        <v>-24</v>
      </c>
      <c r="D33" s="101" t="s">
        <v>11</v>
      </c>
    </row>
    <row r="34" spans="1:4" ht="21.75" customHeight="1" x14ac:dyDescent="0.25">
      <c r="A34" s="2" t="s">
        <v>6</v>
      </c>
      <c r="B34" s="42">
        <v>-26</v>
      </c>
      <c r="C34" s="43">
        <v>-26</v>
      </c>
      <c r="D34" s="101"/>
    </row>
    <row r="35" spans="1:4" ht="28.5" customHeight="1" x14ac:dyDescent="0.25">
      <c r="A35" s="2" t="s">
        <v>8</v>
      </c>
      <c r="B35" s="42">
        <v>-68</v>
      </c>
      <c r="C35" s="43">
        <v>-68</v>
      </c>
      <c r="D35" s="101"/>
    </row>
    <row r="36" spans="1:4" ht="27.75" customHeight="1" x14ac:dyDescent="0.25">
      <c r="A36" s="2" t="s">
        <v>10</v>
      </c>
      <c r="B36" s="42">
        <v>-62</v>
      </c>
      <c r="C36" s="43">
        <v>-61</v>
      </c>
      <c r="D36" s="101"/>
    </row>
    <row r="37" spans="1:4" ht="24" customHeight="1" x14ac:dyDescent="0.25">
      <c r="A37" s="2" t="s">
        <v>7</v>
      </c>
      <c r="B37" s="42">
        <v>-20</v>
      </c>
      <c r="C37" s="43">
        <v>-20</v>
      </c>
      <c r="D37" s="101"/>
    </row>
    <row r="38" spans="1:4" ht="27" customHeight="1" thickBot="1" x14ac:dyDescent="0.3">
      <c r="A38" s="4" t="s">
        <v>5</v>
      </c>
      <c r="B38" s="44">
        <v>201</v>
      </c>
      <c r="C38" s="45">
        <v>199</v>
      </c>
      <c r="D38" s="102"/>
    </row>
    <row r="39" spans="1:4" ht="23.25" customHeight="1" x14ac:dyDescent="0.25">
      <c r="A39" s="3" t="s">
        <v>15</v>
      </c>
      <c r="B39" s="46">
        <f>-6000</f>
        <v>-6000</v>
      </c>
      <c r="C39" s="24"/>
      <c r="D39" s="103" t="s">
        <v>31</v>
      </c>
    </row>
    <row r="40" spans="1:4" ht="26.25" customHeight="1" thickBot="1" x14ac:dyDescent="0.3">
      <c r="A40" s="7" t="s">
        <v>25</v>
      </c>
      <c r="B40" s="8">
        <v>6000</v>
      </c>
      <c r="C40" s="47"/>
      <c r="D40" s="102"/>
    </row>
    <row r="41" spans="1:4" ht="26.25" customHeight="1" x14ac:dyDescent="0.25">
      <c r="A41" s="14" t="s">
        <v>17</v>
      </c>
      <c r="B41" s="23">
        <v>-50</v>
      </c>
      <c r="C41" s="24"/>
      <c r="D41" s="103" t="s">
        <v>26</v>
      </c>
    </row>
    <row r="42" spans="1:4" ht="35.25" customHeight="1" thickBot="1" x14ac:dyDescent="0.3">
      <c r="A42" s="20" t="s">
        <v>12</v>
      </c>
      <c r="B42" s="21">
        <v>50</v>
      </c>
      <c r="C42" s="48"/>
      <c r="D42" s="102"/>
    </row>
    <row r="43" spans="1:4" ht="48.75" customHeight="1" thickBot="1" x14ac:dyDescent="0.3">
      <c r="A43" s="13" t="s">
        <v>20</v>
      </c>
      <c r="B43" s="49">
        <v>0</v>
      </c>
      <c r="C43" s="49">
        <v>60</v>
      </c>
      <c r="D43" s="28" t="s">
        <v>42</v>
      </c>
    </row>
    <row r="44" spans="1:4" ht="40.9" customHeight="1" thickBot="1" x14ac:dyDescent="0.3">
      <c r="A44" s="11" t="s">
        <v>19</v>
      </c>
      <c r="B44" s="50">
        <v>0</v>
      </c>
      <c r="C44" s="51">
        <v>-120</v>
      </c>
      <c r="D44" s="56" t="s">
        <v>35</v>
      </c>
    </row>
    <row r="45" spans="1:4" ht="69" customHeight="1" x14ac:dyDescent="0.25">
      <c r="A45" s="14" t="s">
        <v>10</v>
      </c>
      <c r="B45" s="15">
        <v>-35</v>
      </c>
      <c r="C45" s="15">
        <v>-35</v>
      </c>
      <c r="D45" s="97" t="s">
        <v>22</v>
      </c>
    </row>
    <row r="46" spans="1:4" ht="96" customHeight="1" x14ac:dyDescent="0.25">
      <c r="A46" s="30" t="s">
        <v>21</v>
      </c>
      <c r="B46" s="31">
        <v>35</v>
      </c>
      <c r="C46" s="31">
        <v>35</v>
      </c>
      <c r="D46" s="98"/>
    </row>
    <row r="47" spans="1:4" s="25" customFormat="1" ht="55.9" customHeight="1" x14ac:dyDescent="0.25">
      <c r="A47" s="70" t="s">
        <v>24</v>
      </c>
      <c r="B47" s="71">
        <v>0</v>
      </c>
      <c r="C47" s="71">
        <v>94</v>
      </c>
      <c r="D47" s="72" t="s">
        <v>50</v>
      </c>
    </row>
    <row r="48" spans="1:4" ht="60.75" customHeight="1" thickBot="1" x14ac:dyDescent="0.3">
      <c r="A48" s="68" t="s">
        <v>14</v>
      </c>
      <c r="B48" s="73">
        <v>0</v>
      </c>
      <c r="C48" s="73">
        <v>105</v>
      </c>
      <c r="D48" s="69" t="s">
        <v>46</v>
      </c>
    </row>
    <row r="49" spans="1:4" s="55" customFormat="1" ht="24.75" customHeight="1" thickBot="1" x14ac:dyDescent="0.3">
      <c r="A49" s="52" t="s">
        <v>4</v>
      </c>
      <c r="B49" s="53">
        <f>SUM(B8:B48)</f>
        <v>677000</v>
      </c>
      <c r="C49" s="53">
        <f>SUM(C8:C48)</f>
        <v>1269</v>
      </c>
      <c r="D49" s="54"/>
    </row>
  </sheetData>
  <mergeCells count="21">
    <mergeCell ref="D45:D46"/>
    <mergeCell ref="D9:D10"/>
    <mergeCell ref="D22:D23"/>
    <mergeCell ref="D24:D25"/>
    <mergeCell ref="D33:D38"/>
    <mergeCell ref="D39:D40"/>
    <mergeCell ref="D41:D42"/>
    <mergeCell ref="D18:D19"/>
    <mergeCell ref="D20:D21"/>
    <mergeCell ref="A29:A30"/>
    <mergeCell ref="D28:D30"/>
    <mergeCell ref="A2:D2"/>
    <mergeCell ref="A4:A7"/>
    <mergeCell ref="B4:C4"/>
    <mergeCell ref="D4:D7"/>
    <mergeCell ref="B5:B7"/>
    <mergeCell ref="D13:D17"/>
    <mergeCell ref="D11:D12"/>
    <mergeCell ref="C5:C7"/>
    <mergeCell ref="B29:B30"/>
    <mergeCell ref="C29:C30"/>
  </mergeCells>
  <pageMargins left="0.94" right="0.41"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2022 m. aišinamojo 2 priedas</vt:lpstr>
      <vt:lpstr>'2022 m. aišinamojo 2 priedas'!Print_Titles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Neringa Čirbė</dc:creator>
  <cp:lastModifiedBy>Piotr Gerasimovič</cp:lastModifiedBy>
  <cp:lastPrinted>2021-12-02T13:51:55Z</cp:lastPrinted>
  <dcterms:created xsi:type="dcterms:W3CDTF">2019-11-29T12:30:02Z</dcterms:created>
  <dcterms:modified xsi:type="dcterms:W3CDTF">2021-12-03T10:37:50Z</dcterms:modified>
</cp:coreProperties>
</file>