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r.kiseliene\Desktop\"/>
    </mc:Choice>
  </mc:AlternateContent>
  <xr:revisionPtr revIDLastSave="0" documentId="8_{5FDEB91F-A928-4CEC-8DD6-193FC38A354F}" xr6:coauthVersionLast="47" xr6:coauthVersionMax="47" xr10:uidLastSave="{00000000-0000-0000-0000-000000000000}"/>
  <bookViews>
    <workbookView xWindow="-110" yWindow="-110" windowWidth="19420" windowHeight="10420" xr2:uid="{00000000-000D-0000-FFFF-FFFF00000000}"/>
  </bookViews>
  <sheets>
    <sheet name="suvestinė lentelė FM"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4" l="1"/>
  <c r="K16" i="4"/>
  <c r="K13" i="4"/>
  <c r="K23" i="4" l="1"/>
  <c r="K22" i="4"/>
  <c r="K11" i="4"/>
  <c r="K10" i="4"/>
  <c r="K7" i="4"/>
  <c r="K6" i="4"/>
  <c r="K24" i="4" l="1"/>
  <c r="C24" i="4"/>
  <c r="D24" i="4"/>
  <c r="E24" i="4"/>
  <c r="B24" i="4"/>
  <c r="F23" i="4" l="1"/>
  <c r="L23" i="4" s="1"/>
  <c r="F22" i="4"/>
  <c r="L22" i="4" s="1"/>
  <c r="F20" i="4"/>
  <c r="L20" i="4" s="1"/>
  <c r="F19" i="4"/>
  <c r="L19" i="4" s="1"/>
  <c r="F17" i="4"/>
  <c r="L17" i="4" s="1"/>
  <c r="F16" i="4"/>
  <c r="L16" i="4" s="1"/>
  <c r="F14" i="4"/>
  <c r="L14" i="4" s="1"/>
  <c r="F13" i="4"/>
  <c r="L13" i="4" s="1"/>
  <c r="F11" i="4"/>
  <c r="L11" i="4" s="1"/>
  <c r="F10" i="4"/>
  <c r="L10" i="4" l="1"/>
  <c r="K63" i="4"/>
  <c r="J63" i="4"/>
  <c r="I63" i="4"/>
  <c r="H63" i="4"/>
  <c r="G63" i="4"/>
  <c r="K62" i="4"/>
  <c r="J62" i="4"/>
  <c r="I62" i="4"/>
  <c r="H62" i="4"/>
  <c r="G62" i="4"/>
  <c r="J24" i="4" l="1"/>
  <c r="I24" i="4"/>
  <c r="H24" i="4"/>
  <c r="G24" i="4"/>
  <c r="H37" i="4" l="1"/>
  <c r="I37" i="4"/>
  <c r="J37" i="4"/>
  <c r="K37" i="4"/>
  <c r="G36" i="4"/>
  <c r="H36" i="4"/>
  <c r="I36" i="4"/>
  <c r="J36" i="4"/>
  <c r="K36" i="4"/>
  <c r="F28" i="4"/>
  <c r="F29" i="4"/>
  <c r="F30" i="4"/>
  <c r="F31" i="4"/>
  <c r="I50" i="4" l="1"/>
  <c r="J50" i="4"/>
  <c r="K50" i="4"/>
  <c r="G49" i="4"/>
  <c r="H49" i="4"/>
  <c r="I49" i="4"/>
  <c r="J49" i="4"/>
  <c r="K49" i="4"/>
  <c r="C75" i="4" l="1"/>
  <c r="D75" i="4"/>
  <c r="E75" i="4"/>
  <c r="G75" i="4"/>
  <c r="H75" i="4"/>
  <c r="I75" i="4"/>
  <c r="J75" i="4"/>
  <c r="K75" i="4"/>
  <c r="B75" i="4"/>
  <c r="C76" i="4"/>
  <c r="D76" i="4"/>
  <c r="E76" i="4"/>
  <c r="G76" i="4"/>
  <c r="H76" i="4"/>
  <c r="I76" i="4"/>
  <c r="J76" i="4"/>
  <c r="K76" i="4"/>
  <c r="B76" i="4"/>
  <c r="B63" i="4"/>
  <c r="C63" i="4"/>
  <c r="D63" i="4"/>
  <c r="E63" i="4"/>
  <c r="B50" i="4"/>
  <c r="C50" i="4"/>
  <c r="D50" i="4"/>
  <c r="E50" i="4"/>
  <c r="G50" i="4"/>
  <c r="H50" i="4"/>
  <c r="C37" i="4"/>
  <c r="D37" i="4"/>
  <c r="E37" i="4"/>
  <c r="G37" i="4"/>
  <c r="B37" i="4"/>
  <c r="B36" i="4"/>
  <c r="K87" i="4" l="1"/>
  <c r="J87" i="4"/>
  <c r="I87" i="4"/>
  <c r="H87" i="4"/>
  <c r="G87" i="4"/>
  <c r="E87" i="4"/>
  <c r="D87" i="4"/>
  <c r="C87" i="4"/>
  <c r="B87" i="4"/>
  <c r="K86" i="4"/>
  <c r="J86" i="4"/>
  <c r="I86" i="4"/>
  <c r="H86" i="4"/>
  <c r="G86" i="4"/>
  <c r="E86" i="4"/>
  <c r="D86" i="4"/>
  <c r="C86" i="4"/>
  <c r="B86" i="4"/>
  <c r="K85" i="4"/>
  <c r="J85" i="4"/>
  <c r="I85" i="4"/>
  <c r="H85" i="4"/>
  <c r="G85" i="4"/>
  <c r="E85" i="4"/>
  <c r="D85" i="4"/>
  <c r="C85" i="4"/>
  <c r="B85" i="4"/>
  <c r="K84" i="4"/>
  <c r="J84" i="4"/>
  <c r="I84" i="4"/>
  <c r="H84" i="4"/>
  <c r="G84" i="4"/>
  <c r="E84" i="4"/>
  <c r="D84" i="4"/>
  <c r="C84" i="4"/>
  <c r="B84" i="4"/>
  <c r="K83" i="4"/>
  <c r="J83" i="4"/>
  <c r="I83" i="4"/>
  <c r="H83" i="4"/>
  <c r="G83" i="4"/>
  <c r="E83" i="4"/>
  <c r="D83" i="4"/>
  <c r="C83" i="4"/>
  <c r="B83" i="4"/>
  <c r="K82" i="4"/>
  <c r="J82" i="4"/>
  <c r="I82" i="4"/>
  <c r="H82" i="4"/>
  <c r="G82" i="4"/>
  <c r="E82" i="4"/>
  <c r="D82" i="4"/>
  <c r="C82" i="4"/>
  <c r="B82" i="4"/>
  <c r="K81" i="4"/>
  <c r="J81" i="4"/>
  <c r="I81" i="4"/>
  <c r="H81" i="4"/>
  <c r="G81" i="4"/>
  <c r="E81" i="4"/>
  <c r="D81" i="4"/>
  <c r="C81" i="4"/>
  <c r="B81" i="4"/>
  <c r="C80" i="4"/>
  <c r="D80" i="4"/>
  <c r="E80" i="4"/>
  <c r="G80" i="4"/>
  <c r="H80" i="4"/>
  <c r="I80" i="4"/>
  <c r="J80" i="4"/>
  <c r="K80" i="4"/>
  <c r="B80" i="4"/>
  <c r="F74" i="4"/>
  <c r="L74" i="4" s="1"/>
  <c r="F73" i="4"/>
  <c r="L73" i="4" s="1"/>
  <c r="F72" i="4"/>
  <c r="L72" i="4" s="1"/>
  <c r="F71" i="4"/>
  <c r="L71" i="4" s="1"/>
  <c r="F70" i="4"/>
  <c r="L70" i="4" s="1"/>
  <c r="F69" i="4"/>
  <c r="L69" i="4" s="1"/>
  <c r="F68" i="4"/>
  <c r="F67" i="4"/>
  <c r="E62" i="4"/>
  <c r="D62" i="4"/>
  <c r="C62" i="4"/>
  <c r="B62" i="4"/>
  <c r="F61" i="4"/>
  <c r="L61" i="4" s="1"/>
  <c r="F60" i="4"/>
  <c r="L60" i="4" s="1"/>
  <c r="F59" i="4"/>
  <c r="L59" i="4" s="1"/>
  <c r="F58" i="4"/>
  <c r="L58" i="4" s="1"/>
  <c r="F57" i="4"/>
  <c r="L57" i="4" s="1"/>
  <c r="F56" i="4"/>
  <c r="F55" i="4"/>
  <c r="F54" i="4"/>
  <c r="L54" i="4" s="1"/>
  <c r="E49" i="4"/>
  <c r="D49" i="4"/>
  <c r="C49" i="4"/>
  <c r="B49" i="4"/>
  <c r="F48" i="4"/>
  <c r="L48" i="4" s="1"/>
  <c r="F47" i="4"/>
  <c r="L47" i="4" s="1"/>
  <c r="F46" i="4"/>
  <c r="L46" i="4" s="1"/>
  <c r="F45" i="4"/>
  <c r="L45" i="4" s="1"/>
  <c r="F44" i="4"/>
  <c r="L44" i="4" s="1"/>
  <c r="F43" i="4"/>
  <c r="L43" i="4" s="1"/>
  <c r="F42" i="4"/>
  <c r="F41" i="4"/>
  <c r="L41" i="4" s="1"/>
  <c r="E36" i="4"/>
  <c r="D36" i="4"/>
  <c r="C36" i="4"/>
  <c r="F35" i="4"/>
  <c r="L35" i="4" s="1"/>
  <c r="F34" i="4"/>
  <c r="L34" i="4" s="1"/>
  <c r="F33" i="4"/>
  <c r="L33" i="4" s="1"/>
  <c r="F32" i="4"/>
  <c r="L32" i="4" s="1"/>
  <c r="L31" i="4"/>
  <c r="L28" i="4"/>
  <c r="L67" i="4" l="1"/>
  <c r="F75" i="4"/>
  <c r="L68" i="4"/>
  <c r="L76" i="4" s="1"/>
  <c r="F76" i="4"/>
  <c r="K89" i="4"/>
  <c r="L49" i="4"/>
  <c r="L51" i="4" s="1"/>
  <c r="B88" i="4"/>
  <c r="C88" i="4"/>
  <c r="J89" i="4"/>
  <c r="K88" i="4"/>
  <c r="J88" i="4"/>
  <c r="H88" i="4"/>
  <c r="G89" i="4"/>
  <c r="I88" i="4"/>
  <c r="G88" i="4"/>
  <c r="H89" i="4"/>
  <c r="I89" i="4"/>
  <c r="C89" i="4"/>
  <c r="E89" i="4"/>
  <c r="D89" i="4"/>
  <c r="E88" i="4"/>
  <c r="B89" i="4"/>
  <c r="D88" i="4"/>
  <c r="L55" i="4"/>
  <c r="L63" i="4" s="1"/>
  <c r="F63" i="4"/>
  <c r="F62" i="4"/>
  <c r="L42" i="4"/>
  <c r="L50" i="4" s="1"/>
  <c r="F50" i="4"/>
  <c r="L29" i="4"/>
  <c r="L37" i="4" s="1"/>
  <c r="F37" i="4"/>
  <c r="L75" i="4"/>
  <c r="L78" i="4" s="1"/>
  <c r="L56" i="4"/>
  <c r="L62" i="4" s="1"/>
  <c r="F36" i="4"/>
  <c r="F49" i="4"/>
  <c r="L30" i="4"/>
  <c r="L36" i="4" s="1"/>
  <c r="L64" i="4" l="1"/>
  <c r="L65" i="4" s="1"/>
  <c r="L52" i="4"/>
  <c r="L38" i="4"/>
  <c r="L39" i="4" s="1"/>
  <c r="F21" i="4" l="1"/>
  <c r="F18" i="4"/>
  <c r="F7" i="4"/>
  <c r="F6" i="4"/>
  <c r="F24" i="4" l="1"/>
  <c r="F80" i="4"/>
  <c r="L83" i="4"/>
  <c r="F83" i="4"/>
  <c r="L7" i="4"/>
  <c r="F81" i="4"/>
  <c r="L85" i="4"/>
  <c r="F85" i="4"/>
  <c r="L21" i="4"/>
  <c r="L87" i="4" s="1"/>
  <c r="F87" i="4"/>
  <c r="L82" i="4"/>
  <c r="F82" i="4"/>
  <c r="L84" i="4"/>
  <c r="F84" i="4"/>
  <c r="L18" i="4"/>
  <c r="L86" i="4" s="1"/>
  <c r="F86" i="4"/>
  <c r="L6" i="4"/>
  <c r="L24" i="4" l="1"/>
  <c r="L25" i="4" s="1"/>
  <c r="L90" i="4" s="1"/>
  <c r="L81" i="4"/>
  <c r="L89" i="4" s="1"/>
  <c r="F88" i="4"/>
  <c r="L80" i="4"/>
  <c r="L88" i="4" s="1"/>
  <c r="F89" i="4"/>
  <c r="L26" i="4" l="1"/>
  <c r="L91" i="4" s="1"/>
</calcChain>
</file>

<file path=xl/sharedStrings.xml><?xml version="1.0" encoding="utf-8"?>
<sst xmlns="http://schemas.openxmlformats.org/spreadsheetml/2006/main" count="226" uniqueCount="36">
  <si>
    <t>Įstaigos pavadinimas</t>
  </si>
  <si>
    <t>Įmokos Sodrai (1,45 proc.)</t>
  </si>
  <si>
    <t>IŠ VISO</t>
  </si>
  <si>
    <t>VISO</t>
  </si>
  <si>
    <t>X</t>
  </si>
  <si>
    <t>Pirminės ir vidurinės grandies pareigūnai</t>
  </si>
  <si>
    <t>Valstybės tarnautojai</t>
  </si>
  <si>
    <t>Darbuotojai, dirbantys pagal darbo sutartį</t>
  </si>
  <si>
    <t>Išmokėtos priemokos*</t>
  </si>
  <si>
    <t>Iš viso išmokėta</t>
  </si>
  <si>
    <t>tame skaičiuje dėl dalyvavimo judėjimo ribojimo, karantino režimo kontrolės vykdyme**</t>
  </si>
  <si>
    <t>Aukštesniosios grandies pareigūnai</t>
  </si>
  <si>
    <t>suma</t>
  </si>
  <si>
    <t>Priešgaisrinės apsaugos ir gelbėjimo departamentas</t>
  </si>
  <si>
    <t>Valstybės sienos apsaugos tarnyba</t>
  </si>
  <si>
    <t>Viešojo saugumo tarnyba</t>
  </si>
  <si>
    <t>Finansinių nusikaltimų tyrimo tarnyba</t>
  </si>
  <si>
    <t>SUVESTINĖ</t>
  </si>
  <si>
    <t>Valstybinė mokesčių inspekcija prie Lietuvos Respublikos finansų ministerijos</t>
  </si>
  <si>
    <t>Premijos***</t>
  </si>
  <si>
    <t>Piniginės arba vienkartinės išmokos**</t>
  </si>
  <si>
    <t>dirbančiųjų skaičius</t>
  </si>
  <si>
    <t>Iš viso dirbančiųjų, kuriems atlikti mokėjimai, skaičius</t>
  </si>
  <si>
    <t>Iš viso išmokėta priemokų</t>
  </si>
  <si>
    <t>Apskričių valstybinės mokesčių inspekcijos</t>
  </si>
  <si>
    <t>Vilniaus AVMI</t>
  </si>
  <si>
    <t>Kauno AVMI</t>
  </si>
  <si>
    <t>Klaipėdos AVMI</t>
  </si>
  <si>
    <t>Šiaulių AVMI</t>
  </si>
  <si>
    <t>Panevėžio AVMI</t>
  </si>
  <si>
    <t>* už papildomų užduočių, suformuluotų raštu, atlikimą kai dėl to viršijamas įprastas darbo krūvis (Valstybės tarnybos įstatymo 30 str. 1 d. 2 p.) arba už papildomų funkcijų ar užduočių, nenustatytų pareigybės aprašyme ir suformuluotų raštu, vykdymą (Valstybės ir savivaldybių įstaigų darbuotojų darbo apmokėjimo ir komisijų narių atlygio už darbą įstatymo 10 str. 1 d. 3 p.)</t>
  </si>
  <si>
    <t>** už asmeninį išskirtinį indėlį įgyvendinant nustatytus tikslus arba pasiektus rezultatus ir įgyvendintus uždavinius (Valstybės tarnybos įstatymo 31 st. 2 d. 3  p.)</t>
  </si>
  <si>
    <t>*** atlikus vienkartines biudžetinės įstaigos veiklai ypač svarbias užduotis (Valstybės ir savivaldybių įstaigų darbuotojų darbo apmokėjimo ir komisijų narių atlygio už darbą įstatymo 12 str. 1 d. 1 p.)</t>
  </si>
  <si>
    <t>10-20 proc.</t>
  </si>
  <si>
    <t>25-40 proc.</t>
  </si>
  <si>
    <t xml:space="preserve">Patirtos kompensuotinos darbo užmokesčio išlaidos (pagal faktinius duomenis) valstybės tarnautojams ir darbuotojams, kurie tiesiogiai dalyvauja planuojant, koordinuojant ir įgyvendinant pagalbos priemones verslui, nukentėjusiam dėl Covid-19, derinant ir įgyvendinant techninius sprendimus, atliekant subsidijų paraiškų duomenų apdorojimo ir teikimo kitoms institucijoms darbus, konsultavimą dėl pagalbos priemonių taikymo proceso vykdymo, mokestinių paskolų sutarčių sudarymą, rengiant teisės aktus ir VMI prie FM pranešimą Europos Komisijai, kuriuo prašoma notifikuoti Valstybės pagalbos schemą, per 2021 m. liepos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</si>
</sst>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9" x14ac:knownFonts="1">
    <font>
      <sz val="11"/>
      <color theme="1"/>
      <name val="Calibri"/>
      <family val="2"/>
      <charset val="186"/>
      <scheme val="minor"/>
    </font>
    <font>
      <sz val="11"/>
      <color theme="1"/>
      <name val="Calibri"/>
      <family val="2"/>
      <charset val="186"/>
      <scheme val="minor"/>
    </font>
    <font>
      <sz val="10"/>
      <name val="Trebuchet MS"/>
      <family val="2"/>
      <charset val="186"/>
    </font>
    <font>
      <i/>
      <sz val="10"/>
      <name val="Trebuchet MS"/>
      <family val="2"/>
      <charset val="186"/>
    </font>
    <font>
      <b/>
      <sz val="10"/>
      <color theme="1"/>
      <name val="Trebuchet MS"/>
      <family val="2"/>
      <charset val="186"/>
    </font>
    <font>
      <sz val="10"/>
      <color theme="1"/>
      <name val="Trebuchet MS"/>
      <family val="2"/>
      <charset val="186"/>
    </font>
    <font>
      <b/>
      <sz val="10"/>
      <name val="Trebuchet MS"/>
      <family val="2"/>
      <charset val="186"/>
    </font>
    <font>
      <sz val="10"/>
      <color rgb="FF0000FF"/>
      <name val="Trebuchet MS"/>
      <family val="2"/>
      <charset val="186"/>
    </font>
    <font>
      <b/>
      <sz val="10"/>
      <color rgb="FF0000FF"/>
      <name val="Trebuchet MS"/>
      <family val="2"/>
      <charset val="186"/>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76">
    <xf numFmtId="0" fontId="0" fillId="0" borderId="0" xfId="0"/>
    <xf numFmtId="0" fontId="2" fillId="0" borderId="1" xfId="0" applyFont="1" applyBorder="1" applyAlignment="1">
      <alignment horizontal="left" wrapText="1"/>
    </xf>
    <xf numFmtId="0" fontId="3" fillId="0" borderId="1" xfId="0" applyFont="1" applyBorder="1" applyAlignment="1">
      <alignment horizontal="left" wrapText="1"/>
    </xf>
    <xf numFmtId="0" fontId="5" fillId="0" borderId="0" xfId="0" applyFont="1"/>
    <xf numFmtId="0" fontId="2" fillId="0" borderId="0" xfId="0" applyFont="1"/>
    <xf numFmtId="0" fontId="6" fillId="0" borderId="0" xfId="0" applyFont="1" applyAlignment="1">
      <alignment horizontal="right"/>
    </xf>
    <xf numFmtId="0" fontId="6" fillId="0" borderId="0" xfId="0" applyFont="1" applyBorder="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7" fillId="3" borderId="9"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165" fontId="2" fillId="0" borderId="1" xfId="1" applyNumberFormat="1" applyFont="1" applyFill="1" applyBorder="1" applyAlignment="1">
      <alignment horizontal="center" vertical="center"/>
    </xf>
    <xf numFmtId="3" fontId="2"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2" fontId="2" fillId="0" borderId="1" xfId="1" applyNumberFormat="1" applyFont="1" applyFill="1" applyBorder="1" applyAlignment="1">
      <alignment horizontal="center" vertical="center"/>
    </xf>
    <xf numFmtId="1" fontId="2" fillId="0" borderId="1" xfId="1" applyNumberFormat="1" applyFont="1" applyFill="1" applyBorder="1" applyAlignment="1">
      <alignment horizontal="center" vertical="center"/>
    </xf>
    <xf numFmtId="166" fontId="2" fillId="0" borderId="1" xfId="1"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left" wrapText="1"/>
    </xf>
    <xf numFmtId="0" fontId="4" fillId="0" borderId="1" xfId="0" applyFont="1" applyFill="1" applyBorder="1" applyAlignment="1">
      <alignment horizontal="right"/>
    </xf>
    <xf numFmtId="166" fontId="6" fillId="0" borderId="1" xfId="0" applyNumberFormat="1" applyFont="1" applyBorder="1" applyAlignment="1">
      <alignment horizontal="center"/>
    </xf>
    <xf numFmtId="1" fontId="6" fillId="0" borderId="1" xfId="0" applyNumberFormat="1" applyFont="1" applyBorder="1" applyAlignment="1">
      <alignment horizontal="center"/>
    </xf>
    <xf numFmtId="166" fontId="8" fillId="0" borderId="1" xfId="0" applyNumberFormat="1" applyFont="1" applyBorder="1" applyAlignment="1">
      <alignment horizontal="center"/>
    </xf>
    <xf numFmtId="0" fontId="5" fillId="0" borderId="1" xfId="0" applyFont="1" applyFill="1" applyBorder="1" applyAlignment="1">
      <alignment horizontal="right"/>
    </xf>
    <xf numFmtId="0" fontId="2" fillId="0" borderId="1" xfId="0" applyFont="1" applyBorder="1" applyAlignment="1">
      <alignment horizontal="center"/>
    </xf>
    <xf numFmtId="165" fontId="8" fillId="0" borderId="1" xfId="0" applyNumberFormat="1" applyFont="1" applyBorder="1" applyAlignment="1">
      <alignment horizontal="center"/>
    </xf>
    <xf numFmtId="0" fontId="7" fillId="3" borderId="9" xfId="0" applyFont="1" applyFill="1" applyBorder="1" applyAlignment="1">
      <alignment vertical="center"/>
    </xf>
    <xf numFmtId="0" fontId="5" fillId="0" borderId="1" xfId="0" applyFont="1" applyFill="1" applyBorder="1" applyAlignment="1">
      <alignment horizontal="left"/>
    </xf>
    <xf numFmtId="0" fontId="6" fillId="0" borderId="3" xfId="0" applyFont="1" applyFill="1" applyBorder="1" applyAlignment="1">
      <alignment horizontal="right"/>
    </xf>
    <xf numFmtId="1" fontId="2" fillId="0" borderId="1" xfId="0" applyNumberFormat="1" applyFont="1" applyBorder="1" applyAlignment="1">
      <alignment horizontal="center"/>
    </xf>
    <xf numFmtId="166" fontId="2" fillId="0" borderId="1" xfId="0" applyNumberFormat="1" applyFont="1" applyBorder="1" applyAlignment="1">
      <alignment horizontal="center"/>
    </xf>
    <xf numFmtId="2" fontId="7" fillId="0"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166" fontId="5" fillId="0" borderId="1" xfId="1"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0" fontId="7" fillId="2" borderId="9" xfId="0" applyFont="1" applyFill="1" applyBorder="1" applyAlignment="1">
      <alignment vertical="center"/>
    </xf>
    <xf numFmtId="165" fontId="6" fillId="0" borderId="1" xfId="0" applyNumberFormat="1" applyFont="1" applyBorder="1" applyAlignment="1">
      <alignment horizontal="center"/>
    </xf>
    <xf numFmtId="165" fontId="8" fillId="4" borderId="1" xfId="1" applyNumberFormat="1" applyFont="1" applyFill="1" applyBorder="1" applyAlignment="1">
      <alignment horizontal="center" vertical="center"/>
    </xf>
    <xf numFmtId="165" fontId="8" fillId="4" borderId="1" xfId="0" applyNumberFormat="1" applyFont="1" applyFill="1" applyBorder="1" applyAlignment="1">
      <alignment horizontal="center"/>
    </xf>
    <xf numFmtId="0" fontId="5" fillId="0" borderId="8" xfId="0" applyFont="1" applyFill="1" applyBorder="1" applyAlignment="1">
      <alignment horizontal="left"/>
    </xf>
    <xf numFmtId="165" fontId="6" fillId="0" borderId="0" xfId="0" applyNumberFormat="1" applyFont="1" applyBorder="1" applyAlignment="1">
      <alignment horizontal="center"/>
    </xf>
    <xf numFmtId="37" fontId="6" fillId="0" borderId="0" xfId="0" applyNumberFormat="1" applyFont="1" applyBorder="1" applyAlignment="1">
      <alignment horizontal="center"/>
    </xf>
    <xf numFmtId="165" fontId="5" fillId="0" borderId="0" xfId="0" applyNumberFormat="1" applyFont="1"/>
    <xf numFmtId="0" fontId="5" fillId="0" borderId="0" xfId="0" applyFont="1" applyBorder="1" applyAlignment="1"/>
    <xf numFmtId="3" fontId="2" fillId="3" borderId="1" xfId="0" applyNumberFormat="1" applyFont="1" applyFill="1" applyBorder="1" applyAlignment="1">
      <alignment horizontal="center" vertical="center"/>
    </xf>
    <xf numFmtId="3" fontId="6" fillId="0" borderId="1" xfId="0" applyNumberFormat="1" applyFont="1" applyBorder="1" applyAlignment="1">
      <alignment horizontal="center"/>
    </xf>
    <xf numFmtId="3" fontId="6" fillId="0" borderId="1" xfId="1"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3" fontId="2"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49" fontId="5" fillId="0" borderId="0"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7" xfId="0" applyFont="1" applyBorder="1" applyAlignment="1">
      <alignment horizontal="right"/>
    </xf>
    <xf numFmtId="0" fontId="4"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right" vertical="center" wrapText="1"/>
    </xf>
    <xf numFmtId="0" fontId="2" fillId="0" borderId="6" xfId="0" applyFont="1" applyBorder="1" applyAlignment="1">
      <alignment horizontal="right" vertical="center" wrapText="1"/>
    </xf>
    <xf numFmtId="0" fontId="2" fillId="0" borderId="5" xfId="0"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Fill="1" applyBorder="1" applyAlignment="1">
      <alignment horizontal="left" wrapText="1"/>
    </xf>
  </cellXfs>
  <cellStyles count="2">
    <cellStyle name="Įprastas" xfId="0" builtinId="0"/>
    <cellStyle name="Kablelis" xfId="1"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5"/>
  <sheetViews>
    <sheetView showZeros="0" tabSelected="1" zoomScaleNormal="100" workbookViewId="0">
      <pane xSplit="1" ySplit="4" topLeftCell="B26" activePane="bottomRight" state="frozen"/>
      <selection pane="topRight" activeCell="B1" sqref="B1"/>
      <selection pane="bottomLeft" activeCell="A5" sqref="A5"/>
      <selection pane="bottomRight" activeCell="A95" sqref="A95:L95"/>
    </sheetView>
  </sheetViews>
  <sheetFormatPr defaultColWidth="8.90625" defaultRowHeight="13.5" x14ac:dyDescent="0.35"/>
  <cols>
    <col min="1" max="1" width="36.6328125" style="3" customWidth="1"/>
    <col min="2" max="2" width="11.90625" style="4" customWidth="1"/>
    <col min="3" max="3" width="13.36328125" style="4" customWidth="1"/>
    <col min="4" max="5" width="11.90625" style="4" customWidth="1"/>
    <col min="6" max="6" width="13.453125" style="4" customWidth="1"/>
    <col min="7" max="7" width="11.08984375" style="4" customWidth="1"/>
    <col min="8" max="8" width="12.36328125" style="4" customWidth="1"/>
    <col min="9" max="10" width="12.54296875" style="4" hidden="1" customWidth="1"/>
    <col min="11" max="12" width="14.36328125" style="4" customWidth="1"/>
    <col min="13" max="13" width="12.36328125" style="3" customWidth="1"/>
    <col min="14" max="16384" width="8.90625" style="3"/>
  </cols>
  <sheetData>
    <row r="1" spans="1:12" ht="81" customHeight="1" x14ac:dyDescent="0.35">
      <c r="A1" s="65" t="s">
        <v>35</v>
      </c>
      <c r="B1" s="65"/>
      <c r="C1" s="65"/>
      <c r="D1" s="65"/>
      <c r="E1" s="65"/>
      <c r="F1" s="65"/>
      <c r="G1" s="65"/>
      <c r="H1" s="65"/>
      <c r="I1" s="65"/>
      <c r="J1" s="65"/>
      <c r="K1" s="65"/>
      <c r="L1" s="65"/>
    </row>
    <row r="2" spans="1:12" ht="26" customHeight="1" x14ac:dyDescent="0.35">
      <c r="E2" s="5"/>
      <c r="F2" s="5"/>
      <c r="G2" s="5"/>
      <c r="H2" s="6"/>
      <c r="I2" s="6"/>
      <c r="J2" s="64"/>
      <c r="K2" s="64"/>
      <c r="L2" s="64"/>
    </row>
    <row r="3" spans="1:12" ht="57.75" customHeight="1" x14ac:dyDescent="0.35">
      <c r="A3" s="66" t="s">
        <v>0</v>
      </c>
      <c r="B3" s="68" t="s">
        <v>8</v>
      </c>
      <c r="C3" s="69"/>
      <c r="D3" s="69"/>
      <c r="E3" s="69"/>
      <c r="F3" s="70"/>
      <c r="G3" s="73" t="s">
        <v>20</v>
      </c>
      <c r="H3" s="74"/>
      <c r="I3" s="73" t="s">
        <v>19</v>
      </c>
      <c r="J3" s="74"/>
      <c r="K3" s="71" t="s">
        <v>22</v>
      </c>
      <c r="L3" s="63" t="s">
        <v>9</v>
      </c>
    </row>
    <row r="4" spans="1:12" ht="65" customHeight="1" x14ac:dyDescent="0.35">
      <c r="A4" s="67"/>
      <c r="B4" s="7" t="s">
        <v>33</v>
      </c>
      <c r="C4" s="8" t="s">
        <v>21</v>
      </c>
      <c r="D4" s="7" t="s">
        <v>34</v>
      </c>
      <c r="E4" s="8" t="s">
        <v>21</v>
      </c>
      <c r="F4" s="9" t="s">
        <v>23</v>
      </c>
      <c r="G4" s="10" t="s">
        <v>12</v>
      </c>
      <c r="H4" s="8" t="s">
        <v>21</v>
      </c>
      <c r="I4" s="8" t="s">
        <v>12</v>
      </c>
      <c r="J4" s="8" t="s">
        <v>21</v>
      </c>
      <c r="K4" s="72"/>
      <c r="L4" s="63"/>
    </row>
    <row r="5" spans="1:12" ht="28.5" customHeight="1" x14ac:dyDescent="0.35">
      <c r="A5" s="11" t="s">
        <v>18</v>
      </c>
      <c r="B5" s="12"/>
      <c r="C5" s="13"/>
      <c r="D5" s="12"/>
      <c r="E5" s="13"/>
      <c r="F5" s="14"/>
      <c r="G5" s="15"/>
      <c r="H5" s="13"/>
      <c r="I5" s="13"/>
      <c r="J5" s="13"/>
      <c r="K5" s="16"/>
      <c r="L5" s="17"/>
    </row>
    <row r="6" spans="1:12" ht="28.5" customHeight="1" x14ac:dyDescent="0.35">
      <c r="A6" s="38" t="s">
        <v>6</v>
      </c>
      <c r="B6" s="19">
        <v>10157</v>
      </c>
      <c r="C6" s="19">
        <v>41</v>
      </c>
      <c r="D6" s="19">
        <v>10112</v>
      </c>
      <c r="E6" s="19">
        <v>24</v>
      </c>
      <c r="F6" s="57">
        <f t="shared" ref="F6:F21" si="0">B6+D6</f>
        <v>20269</v>
      </c>
      <c r="G6" s="19">
        <v>1720</v>
      </c>
      <c r="H6" s="19">
        <v>1</v>
      </c>
      <c r="I6" s="19"/>
      <c r="J6" s="25"/>
      <c r="K6" s="25">
        <f>C6+E6+H6+J6</f>
        <v>66</v>
      </c>
      <c r="L6" s="58">
        <f>F6+G6+I6</f>
        <v>21989</v>
      </c>
    </row>
    <row r="7" spans="1:12" ht="35.25" customHeight="1" x14ac:dyDescent="0.35">
      <c r="A7" s="1" t="s">
        <v>7</v>
      </c>
      <c r="B7" s="19">
        <v>3058</v>
      </c>
      <c r="C7" s="19">
        <v>20</v>
      </c>
      <c r="D7" s="19">
        <v>696</v>
      </c>
      <c r="E7" s="19">
        <v>4</v>
      </c>
      <c r="F7" s="57">
        <f t="shared" si="0"/>
        <v>3754</v>
      </c>
      <c r="G7" s="19"/>
      <c r="H7" s="19"/>
      <c r="I7" s="19"/>
      <c r="J7" s="25"/>
      <c r="K7" s="25">
        <f>C7+E7+H7+J7</f>
        <v>24</v>
      </c>
      <c r="L7" s="58">
        <f t="shared" ref="L7:L21" si="1">F7+G7+I7</f>
        <v>3754</v>
      </c>
    </row>
    <row r="8" spans="1:12" ht="31.5" hidden="1" customHeight="1" x14ac:dyDescent="0.35">
      <c r="A8" s="11" t="s">
        <v>24</v>
      </c>
      <c r="B8" s="55"/>
      <c r="C8" s="13"/>
      <c r="D8" s="55"/>
      <c r="E8" s="59"/>
      <c r="F8" s="60"/>
      <c r="G8" s="59"/>
      <c r="H8" s="59"/>
      <c r="I8" s="59"/>
      <c r="J8" s="59"/>
      <c r="K8" s="61"/>
      <c r="L8" s="60"/>
    </row>
    <row r="9" spans="1:12" ht="28.5" hidden="1" customHeight="1" x14ac:dyDescent="0.35">
      <c r="A9" s="11" t="s">
        <v>25</v>
      </c>
      <c r="B9" s="19"/>
      <c r="C9" s="19"/>
      <c r="D9" s="19"/>
      <c r="E9" s="19"/>
      <c r="F9" s="57"/>
      <c r="G9" s="19"/>
      <c r="H9" s="19"/>
      <c r="I9" s="19"/>
      <c r="J9" s="25"/>
      <c r="K9" s="25"/>
      <c r="L9" s="58"/>
    </row>
    <row r="10" spans="1:12" ht="28.5" hidden="1" customHeight="1" x14ac:dyDescent="0.35">
      <c r="A10" s="38" t="s">
        <v>6</v>
      </c>
      <c r="B10" s="19"/>
      <c r="C10" s="19"/>
      <c r="D10" s="19"/>
      <c r="E10" s="19"/>
      <c r="F10" s="57">
        <f t="shared" ref="F10:F11" si="2">B10+D10</f>
        <v>0</v>
      </c>
      <c r="G10" s="19"/>
      <c r="H10" s="19"/>
      <c r="I10" s="19"/>
      <c r="J10" s="25"/>
      <c r="K10" s="25">
        <f>C10+E10+H10+J10</f>
        <v>0</v>
      </c>
      <c r="L10" s="58">
        <f>F10+G10+I10</f>
        <v>0</v>
      </c>
    </row>
    <row r="11" spans="1:12" ht="35.25" hidden="1" customHeight="1" x14ac:dyDescent="0.35">
      <c r="A11" s="1" t="s">
        <v>7</v>
      </c>
      <c r="B11" s="19"/>
      <c r="C11" s="19"/>
      <c r="D11" s="19"/>
      <c r="E11" s="19"/>
      <c r="F11" s="57">
        <f t="shared" si="2"/>
        <v>0</v>
      </c>
      <c r="G11" s="19"/>
      <c r="H11" s="19"/>
      <c r="I11" s="19"/>
      <c r="J11" s="25"/>
      <c r="K11" s="25">
        <f>C11+E11+H11+J11</f>
        <v>0</v>
      </c>
      <c r="L11" s="58">
        <f t="shared" ref="L11" si="3">F11+G11+I11</f>
        <v>0</v>
      </c>
    </row>
    <row r="12" spans="1:12" ht="28.5" hidden="1" customHeight="1" x14ac:dyDescent="0.35">
      <c r="A12" s="11" t="s">
        <v>26</v>
      </c>
      <c r="B12" s="19"/>
      <c r="C12" s="19"/>
      <c r="D12" s="19"/>
      <c r="E12" s="19"/>
      <c r="F12" s="57"/>
      <c r="G12" s="19"/>
      <c r="H12" s="19"/>
      <c r="I12" s="19"/>
      <c r="J12" s="25"/>
      <c r="K12" s="25"/>
      <c r="L12" s="58"/>
    </row>
    <row r="13" spans="1:12" ht="28.5" hidden="1" customHeight="1" x14ac:dyDescent="0.35">
      <c r="A13" s="38" t="s">
        <v>6</v>
      </c>
      <c r="B13" s="19"/>
      <c r="C13" s="19"/>
      <c r="D13" s="19"/>
      <c r="E13" s="19"/>
      <c r="F13" s="57">
        <f t="shared" ref="F13:F14" si="4">B13+D13</f>
        <v>0</v>
      </c>
      <c r="G13" s="19"/>
      <c r="H13" s="19"/>
      <c r="I13" s="19"/>
      <c r="J13" s="25"/>
      <c r="K13" s="25">
        <f>C13+E13+H13+J13</f>
        <v>0</v>
      </c>
      <c r="L13" s="58">
        <f>F13+G13+I13</f>
        <v>0</v>
      </c>
    </row>
    <row r="14" spans="1:12" ht="35.25" hidden="1" customHeight="1" x14ac:dyDescent="0.35">
      <c r="A14" s="1" t="s">
        <v>7</v>
      </c>
      <c r="B14" s="19"/>
      <c r="C14" s="19"/>
      <c r="D14" s="19"/>
      <c r="E14" s="19"/>
      <c r="F14" s="57">
        <f t="shared" si="4"/>
        <v>0</v>
      </c>
      <c r="G14" s="19"/>
      <c r="H14" s="19"/>
      <c r="I14" s="19"/>
      <c r="J14" s="25"/>
      <c r="K14" s="25"/>
      <c r="L14" s="58">
        <f t="shared" ref="L14" si="5">F14+G14+I14</f>
        <v>0</v>
      </c>
    </row>
    <row r="15" spans="1:12" ht="28.5" hidden="1" customHeight="1" x14ac:dyDescent="0.35">
      <c r="A15" s="11" t="s">
        <v>27</v>
      </c>
      <c r="B15" s="19"/>
      <c r="C15" s="19"/>
      <c r="D15" s="19"/>
      <c r="E15" s="19"/>
      <c r="F15" s="57"/>
      <c r="G15" s="19"/>
      <c r="H15" s="19"/>
      <c r="I15" s="19"/>
      <c r="J15" s="25"/>
      <c r="K15" s="25"/>
      <c r="L15" s="58"/>
    </row>
    <row r="16" spans="1:12" ht="28.5" hidden="1" customHeight="1" x14ac:dyDescent="0.35">
      <c r="A16" s="38" t="s">
        <v>6</v>
      </c>
      <c r="B16" s="19"/>
      <c r="C16" s="19"/>
      <c r="D16" s="19"/>
      <c r="E16" s="19"/>
      <c r="F16" s="57">
        <f t="shared" ref="F16:F17" si="6">B16+D16</f>
        <v>0</v>
      </c>
      <c r="G16" s="19"/>
      <c r="H16" s="19"/>
      <c r="I16" s="19"/>
      <c r="J16" s="25"/>
      <c r="K16" s="25">
        <f>C16+E16+H16+J16</f>
        <v>0</v>
      </c>
      <c r="L16" s="58">
        <f>F16+G16+I16</f>
        <v>0</v>
      </c>
    </row>
    <row r="17" spans="1:12" ht="35.25" hidden="1" customHeight="1" x14ac:dyDescent="0.35">
      <c r="A17" s="1" t="s">
        <v>7</v>
      </c>
      <c r="B17" s="19"/>
      <c r="C17" s="19"/>
      <c r="D17" s="19"/>
      <c r="E17" s="19"/>
      <c r="F17" s="57">
        <f t="shared" si="6"/>
        <v>0</v>
      </c>
      <c r="G17" s="19"/>
      <c r="H17" s="19"/>
      <c r="I17" s="19"/>
      <c r="J17" s="25"/>
      <c r="K17" s="25"/>
      <c r="L17" s="58">
        <f t="shared" ref="L17" si="7">F17+G17+I17</f>
        <v>0</v>
      </c>
    </row>
    <row r="18" spans="1:12" ht="28.5" hidden="1" customHeight="1" x14ac:dyDescent="0.35">
      <c r="A18" s="11" t="s">
        <v>28</v>
      </c>
      <c r="B18" s="19"/>
      <c r="C18" s="19"/>
      <c r="D18" s="19"/>
      <c r="E18" s="19"/>
      <c r="F18" s="57">
        <f t="shared" si="0"/>
        <v>0</v>
      </c>
      <c r="G18" s="19"/>
      <c r="H18" s="19"/>
      <c r="I18" s="19"/>
      <c r="J18" s="25"/>
      <c r="K18" s="25"/>
      <c r="L18" s="58">
        <f t="shared" si="1"/>
        <v>0</v>
      </c>
    </row>
    <row r="19" spans="1:12" ht="28.5" hidden="1" customHeight="1" x14ac:dyDescent="0.35">
      <c r="A19" s="38" t="s">
        <v>6</v>
      </c>
      <c r="B19" s="19"/>
      <c r="C19" s="19"/>
      <c r="D19" s="19"/>
      <c r="E19" s="19"/>
      <c r="F19" s="57">
        <f t="shared" si="0"/>
        <v>0</v>
      </c>
      <c r="G19" s="19"/>
      <c r="H19" s="19"/>
      <c r="I19" s="19"/>
      <c r="J19" s="25"/>
      <c r="K19" s="25">
        <f>C19+E19+H19+J19</f>
        <v>0</v>
      </c>
      <c r="L19" s="58">
        <f>F19+G19+I19</f>
        <v>0</v>
      </c>
    </row>
    <row r="20" spans="1:12" ht="35.25" hidden="1" customHeight="1" x14ac:dyDescent="0.35">
      <c r="A20" s="1" t="s">
        <v>7</v>
      </c>
      <c r="B20" s="19"/>
      <c r="C20" s="19"/>
      <c r="D20" s="19"/>
      <c r="E20" s="19"/>
      <c r="F20" s="57">
        <f t="shared" si="0"/>
        <v>0</v>
      </c>
      <c r="G20" s="19"/>
      <c r="H20" s="19"/>
      <c r="I20" s="19"/>
      <c r="J20" s="25"/>
      <c r="K20" s="25"/>
      <c r="L20" s="58">
        <f t="shared" ref="L20" si="8">F20+G20+I20</f>
        <v>0</v>
      </c>
    </row>
    <row r="21" spans="1:12" ht="28.5" hidden="1" customHeight="1" x14ac:dyDescent="0.35">
      <c r="A21" s="11" t="s">
        <v>29</v>
      </c>
      <c r="B21" s="19"/>
      <c r="C21" s="19"/>
      <c r="D21" s="19"/>
      <c r="E21" s="19"/>
      <c r="F21" s="57">
        <f t="shared" si="0"/>
        <v>0</v>
      </c>
      <c r="G21" s="19"/>
      <c r="H21" s="19"/>
      <c r="I21" s="19"/>
      <c r="J21" s="25"/>
      <c r="K21" s="25"/>
      <c r="L21" s="58">
        <f t="shared" si="1"/>
        <v>0</v>
      </c>
    </row>
    <row r="22" spans="1:12" ht="28.5" hidden="1" customHeight="1" x14ac:dyDescent="0.35">
      <c r="A22" s="38" t="s">
        <v>6</v>
      </c>
      <c r="B22" s="19"/>
      <c r="C22" s="19"/>
      <c r="D22" s="19"/>
      <c r="E22" s="19"/>
      <c r="F22" s="57">
        <f t="shared" ref="F22:F23" si="9">B22+D22</f>
        <v>0</v>
      </c>
      <c r="G22" s="19"/>
      <c r="H22" s="19"/>
      <c r="I22" s="19"/>
      <c r="J22" s="25"/>
      <c r="K22" s="25">
        <f>C22+E22+H22+J22</f>
        <v>0</v>
      </c>
      <c r="L22" s="58">
        <f>F22+G22+I22</f>
        <v>0</v>
      </c>
    </row>
    <row r="23" spans="1:12" ht="35.25" hidden="1" customHeight="1" x14ac:dyDescent="0.35">
      <c r="A23" s="1" t="s">
        <v>7</v>
      </c>
      <c r="B23" s="19"/>
      <c r="C23" s="19"/>
      <c r="D23" s="19"/>
      <c r="E23" s="19"/>
      <c r="F23" s="57">
        <f t="shared" si="9"/>
        <v>0</v>
      </c>
      <c r="G23" s="19"/>
      <c r="H23" s="19"/>
      <c r="I23" s="19"/>
      <c r="J23" s="25"/>
      <c r="K23" s="25">
        <f>C23+E23+H23+J23</f>
        <v>0</v>
      </c>
      <c r="L23" s="58">
        <f t="shared" ref="L23" si="10">F23+G23+I23</f>
        <v>0</v>
      </c>
    </row>
    <row r="24" spans="1:12" ht="28.5" customHeight="1" x14ac:dyDescent="0.35">
      <c r="A24" s="30" t="s">
        <v>2</v>
      </c>
      <c r="B24" s="56">
        <f>B6+B7+B10+B11+B13+B14+B16+B17+B19+B22+B23</f>
        <v>13215</v>
      </c>
      <c r="C24" s="32">
        <f t="shared" ref="C24:F24" si="11">C6+C7+C10+C11+C13+C14+C16+C17+C19+C22+C23</f>
        <v>61</v>
      </c>
      <c r="D24" s="56">
        <f t="shared" si="11"/>
        <v>10808</v>
      </c>
      <c r="E24" s="56">
        <f t="shared" si="11"/>
        <v>28</v>
      </c>
      <c r="F24" s="56">
        <f t="shared" si="11"/>
        <v>24023</v>
      </c>
      <c r="G24" s="56">
        <f t="shared" ref="G24:J24" si="12">G6+G8+G12+G18</f>
        <v>1720</v>
      </c>
      <c r="H24" s="56">
        <f t="shared" si="12"/>
        <v>1</v>
      </c>
      <c r="I24" s="56">
        <f t="shared" si="12"/>
        <v>0</v>
      </c>
      <c r="J24" s="56">
        <f t="shared" si="12"/>
        <v>0</v>
      </c>
      <c r="K24" s="56">
        <f t="shared" ref="K24" si="13">K6+K7+K10+K11+K13+K14+K16+K17+K19+K22+K23</f>
        <v>90</v>
      </c>
      <c r="L24" s="56">
        <f t="shared" ref="L24" si="14">L6+L7+L10+L11+L13+L14+L16+L17+L19+L22+L23</f>
        <v>25743</v>
      </c>
    </row>
    <row r="25" spans="1:12" ht="24.9" customHeight="1" x14ac:dyDescent="0.35">
      <c r="A25" s="34" t="s">
        <v>1</v>
      </c>
      <c r="B25" s="35" t="s">
        <v>4</v>
      </c>
      <c r="C25" s="35" t="s">
        <v>4</v>
      </c>
      <c r="D25" s="35" t="s">
        <v>4</v>
      </c>
      <c r="E25" s="35" t="s">
        <v>4</v>
      </c>
      <c r="F25" s="35" t="s">
        <v>4</v>
      </c>
      <c r="G25" s="35" t="s">
        <v>4</v>
      </c>
      <c r="H25" s="35" t="s">
        <v>4</v>
      </c>
      <c r="I25" s="35" t="s">
        <v>4</v>
      </c>
      <c r="J25" s="35" t="s">
        <v>4</v>
      </c>
      <c r="K25" s="35" t="s">
        <v>4</v>
      </c>
      <c r="L25" s="56">
        <f>ROUND(L24*1.45/100,0)</f>
        <v>373</v>
      </c>
    </row>
    <row r="26" spans="1:12" ht="24.9" customHeight="1" x14ac:dyDescent="0.35">
      <c r="A26" s="30" t="s">
        <v>2</v>
      </c>
      <c r="B26" s="35" t="s">
        <v>4</v>
      </c>
      <c r="C26" s="35" t="s">
        <v>4</v>
      </c>
      <c r="D26" s="35" t="s">
        <v>4</v>
      </c>
      <c r="E26" s="35" t="s">
        <v>4</v>
      </c>
      <c r="F26" s="35" t="s">
        <v>4</v>
      </c>
      <c r="G26" s="35" t="s">
        <v>4</v>
      </c>
      <c r="H26" s="35" t="s">
        <v>4</v>
      </c>
      <c r="I26" s="35" t="s">
        <v>4</v>
      </c>
      <c r="J26" s="35" t="s">
        <v>4</v>
      </c>
      <c r="K26" s="35" t="s">
        <v>4</v>
      </c>
      <c r="L26" s="56">
        <f>L24+L25</f>
        <v>26116</v>
      </c>
    </row>
    <row r="27" spans="1:12" ht="24" hidden="1" customHeight="1" x14ac:dyDescent="0.35">
      <c r="A27" s="37" t="s">
        <v>13</v>
      </c>
      <c r="B27" s="12"/>
      <c r="C27" s="13"/>
      <c r="D27" s="12"/>
      <c r="E27" s="13"/>
      <c r="F27" s="14"/>
      <c r="G27" s="15"/>
      <c r="H27" s="13"/>
      <c r="I27" s="13"/>
      <c r="J27" s="13"/>
      <c r="K27" s="16"/>
      <c r="L27" s="17"/>
    </row>
    <row r="28" spans="1:12" ht="25.25" hidden="1" customHeight="1" x14ac:dyDescent="0.35">
      <c r="A28" s="38" t="s">
        <v>5</v>
      </c>
      <c r="B28" s="18"/>
      <c r="C28" s="19"/>
      <c r="D28" s="18"/>
      <c r="E28" s="19"/>
      <c r="F28" s="20">
        <f t="shared" ref="F28:F35" si="15">B28+D28</f>
        <v>0</v>
      </c>
      <c r="G28" s="23"/>
      <c r="H28" s="22"/>
      <c r="I28" s="23"/>
      <c r="J28" s="24"/>
      <c r="K28" s="25"/>
      <c r="L28" s="26">
        <f>F28+G28+I28</f>
        <v>0</v>
      </c>
    </row>
    <row r="29" spans="1:12" ht="24.65" hidden="1" customHeight="1" x14ac:dyDescent="0.35">
      <c r="A29" s="2" t="s">
        <v>10</v>
      </c>
      <c r="B29" s="18"/>
      <c r="C29" s="19"/>
      <c r="D29" s="18"/>
      <c r="E29" s="19"/>
      <c r="F29" s="20">
        <f t="shared" si="15"/>
        <v>0</v>
      </c>
      <c r="G29" s="23"/>
      <c r="H29" s="22"/>
      <c r="I29" s="23"/>
      <c r="J29" s="24"/>
      <c r="K29" s="25"/>
      <c r="L29" s="27">
        <f t="shared" ref="L29:L35" si="16">F29+G29+I29</f>
        <v>0</v>
      </c>
    </row>
    <row r="30" spans="1:12" ht="25.25" hidden="1" customHeight="1" x14ac:dyDescent="0.35">
      <c r="A30" s="28" t="s">
        <v>11</v>
      </c>
      <c r="B30" s="18"/>
      <c r="C30" s="19"/>
      <c r="D30" s="18"/>
      <c r="E30" s="19"/>
      <c r="F30" s="20">
        <f t="shared" si="15"/>
        <v>0</v>
      </c>
      <c r="G30" s="23"/>
      <c r="H30" s="22"/>
      <c r="I30" s="23"/>
      <c r="J30" s="24"/>
      <c r="K30" s="25"/>
      <c r="L30" s="26">
        <f t="shared" si="16"/>
        <v>0</v>
      </c>
    </row>
    <row r="31" spans="1:12" ht="27.65" hidden="1" customHeight="1" x14ac:dyDescent="0.35">
      <c r="A31" s="2" t="s">
        <v>10</v>
      </c>
      <c r="B31" s="18"/>
      <c r="C31" s="19"/>
      <c r="D31" s="18"/>
      <c r="E31" s="19"/>
      <c r="F31" s="20">
        <f t="shared" si="15"/>
        <v>0</v>
      </c>
      <c r="G31" s="23"/>
      <c r="H31" s="22"/>
      <c r="I31" s="23"/>
      <c r="J31" s="24"/>
      <c r="K31" s="25"/>
      <c r="L31" s="27">
        <f t="shared" si="16"/>
        <v>0</v>
      </c>
    </row>
    <row r="32" spans="1:12" ht="28.25" hidden="1" customHeight="1" x14ac:dyDescent="0.35">
      <c r="A32" s="28" t="s">
        <v>6</v>
      </c>
      <c r="B32" s="18"/>
      <c r="C32" s="19"/>
      <c r="D32" s="18"/>
      <c r="E32" s="19"/>
      <c r="F32" s="20">
        <f t="shared" si="15"/>
        <v>0</v>
      </c>
      <c r="G32" s="21"/>
      <c r="H32" s="22"/>
      <c r="I32" s="23"/>
      <c r="J32" s="24"/>
      <c r="K32" s="25"/>
      <c r="L32" s="27">
        <f>F32+G32+I32</f>
        <v>0</v>
      </c>
    </row>
    <row r="33" spans="1:12" ht="27.65" hidden="1" customHeight="1" x14ac:dyDescent="0.35">
      <c r="A33" s="2" t="s">
        <v>10</v>
      </c>
      <c r="B33" s="18"/>
      <c r="C33" s="19"/>
      <c r="D33" s="18"/>
      <c r="E33" s="19"/>
      <c r="F33" s="20">
        <f t="shared" si="15"/>
        <v>0</v>
      </c>
      <c r="G33" s="21"/>
      <c r="H33" s="22"/>
      <c r="I33" s="23"/>
      <c r="J33" s="24"/>
      <c r="K33" s="25"/>
      <c r="L33" s="27">
        <f t="shared" si="16"/>
        <v>0</v>
      </c>
    </row>
    <row r="34" spans="1:12" ht="31.25" hidden="1" customHeight="1" x14ac:dyDescent="0.35">
      <c r="A34" s="29" t="s">
        <v>7</v>
      </c>
      <c r="B34" s="18"/>
      <c r="C34" s="19"/>
      <c r="D34" s="18"/>
      <c r="E34" s="19"/>
      <c r="F34" s="20">
        <f t="shared" si="15"/>
        <v>0</v>
      </c>
      <c r="G34" s="21"/>
      <c r="H34" s="22"/>
      <c r="I34" s="23"/>
      <c r="J34" s="24"/>
      <c r="K34" s="25"/>
      <c r="L34" s="27">
        <f t="shared" si="16"/>
        <v>0</v>
      </c>
    </row>
    <row r="35" spans="1:12" ht="41" hidden="1" customHeight="1" x14ac:dyDescent="0.35">
      <c r="A35" s="2" t="s">
        <v>10</v>
      </c>
      <c r="B35" s="18"/>
      <c r="C35" s="19"/>
      <c r="D35" s="18"/>
      <c r="E35" s="19"/>
      <c r="F35" s="20">
        <f t="shared" si="15"/>
        <v>0</v>
      </c>
      <c r="G35" s="21"/>
      <c r="H35" s="22"/>
      <c r="I35" s="23"/>
      <c r="J35" s="24"/>
      <c r="K35" s="25"/>
      <c r="L35" s="27">
        <f t="shared" si="16"/>
        <v>0</v>
      </c>
    </row>
    <row r="36" spans="1:12" ht="25.25" hidden="1" customHeight="1" x14ac:dyDescent="0.35">
      <c r="A36" s="39" t="s">
        <v>3</v>
      </c>
      <c r="B36" s="32">
        <f>B28+B30+B32+B34</f>
        <v>0</v>
      </c>
      <c r="C36" s="32">
        <f t="shared" ref="C36:L36" si="17">C28+C30+C32+C34</f>
        <v>0</v>
      </c>
      <c r="D36" s="31">
        <f t="shared" si="17"/>
        <v>0</v>
      </c>
      <c r="E36" s="32">
        <f t="shared" si="17"/>
        <v>0</v>
      </c>
      <c r="F36" s="31">
        <f t="shared" si="17"/>
        <v>0</v>
      </c>
      <c r="G36" s="31">
        <f t="shared" si="17"/>
        <v>0</v>
      </c>
      <c r="H36" s="32">
        <f t="shared" si="17"/>
        <v>0</v>
      </c>
      <c r="I36" s="31">
        <f t="shared" si="17"/>
        <v>0</v>
      </c>
      <c r="J36" s="32">
        <f t="shared" si="17"/>
        <v>0</v>
      </c>
      <c r="K36" s="32">
        <f t="shared" si="17"/>
        <v>0</v>
      </c>
      <c r="L36" s="33">
        <f t="shared" si="17"/>
        <v>0</v>
      </c>
    </row>
    <row r="37" spans="1:12" ht="29.4" hidden="1" customHeight="1" x14ac:dyDescent="0.35">
      <c r="A37" s="2" t="s">
        <v>10</v>
      </c>
      <c r="B37" s="40">
        <f>B29+B31+B33+B35</f>
        <v>0</v>
      </c>
      <c r="C37" s="40">
        <f t="shared" ref="C37:L37" si="18">C29+C31+C33+C35</f>
        <v>0</v>
      </c>
      <c r="D37" s="41">
        <f t="shared" si="18"/>
        <v>0</v>
      </c>
      <c r="E37" s="40">
        <f t="shared" si="18"/>
        <v>0</v>
      </c>
      <c r="F37" s="41">
        <f t="shared" si="18"/>
        <v>0</v>
      </c>
      <c r="G37" s="41">
        <f t="shared" si="18"/>
        <v>0</v>
      </c>
      <c r="H37" s="40">
        <f t="shared" si="18"/>
        <v>0</v>
      </c>
      <c r="I37" s="41">
        <f t="shared" si="18"/>
        <v>0</v>
      </c>
      <c r="J37" s="40">
        <f t="shared" si="18"/>
        <v>0</v>
      </c>
      <c r="K37" s="41">
        <f t="shared" si="18"/>
        <v>0</v>
      </c>
      <c r="L37" s="41">
        <f t="shared" si="18"/>
        <v>0</v>
      </c>
    </row>
    <row r="38" spans="1:12" ht="24.9" hidden="1" customHeight="1" x14ac:dyDescent="0.35">
      <c r="A38" s="34" t="s">
        <v>1</v>
      </c>
      <c r="B38" s="35" t="s">
        <v>4</v>
      </c>
      <c r="C38" s="35" t="s">
        <v>4</v>
      </c>
      <c r="D38" s="35" t="s">
        <v>4</v>
      </c>
      <c r="E38" s="35" t="s">
        <v>4</v>
      </c>
      <c r="F38" s="41" t="s">
        <v>4</v>
      </c>
      <c r="G38" s="35" t="s">
        <v>4</v>
      </c>
      <c r="H38" s="35" t="s">
        <v>4</v>
      </c>
      <c r="I38" s="35" t="s">
        <v>4</v>
      </c>
      <c r="J38" s="35" t="s">
        <v>4</v>
      </c>
      <c r="K38" s="35" t="s">
        <v>4</v>
      </c>
      <c r="L38" s="36">
        <f>L36*1.45/100</f>
        <v>0</v>
      </c>
    </row>
    <row r="39" spans="1:12" ht="24.9" hidden="1" customHeight="1" x14ac:dyDescent="0.35">
      <c r="A39" s="30" t="s">
        <v>2</v>
      </c>
      <c r="B39" s="35" t="s">
        <v>4</v>
      </c>
      <c r="C39" s="35" t="s">
        <v>4</v>
      </c>
      <c r="D39" s="35" t="s">
        <v>4</v>
      </c>
      <c r="E39" s="35" t="s">
        <v>4</v>
      </c>
      <c r="F39" s="35" t="s">
        <v>4</v>
      </c>
      <c r="G39" s="35" t="s">
        <v>4</v>
      </c>
      <c r="H39" s="35" t="s">
        <v>4</v>
      </c>
      <c r="I39" s="35" t="s">
        <v>4</v>
      </c>
      <c r="J39" s="35" t="s">
        <v>4</v>
      </c>
      <c r="K39" s="35" t="s">
        <v>4</v>
      </c>
      <c r="L39" s="36">
        <f>L36+L38</f>
        <v>0</v>
      </c>
    </row>
    <row r="40" spans="1:12" ht="24" hidden="1" customHeight="1" x14ac:dyDescent="0.35">
      <c r="A40" s="37" t="s">
        <v>14</v>
      </c>
      <c r="B40" s="12"/>
      <c r="C40" s="13"/>
      <c r="D40" s="12"/>
      <c r="E40" s="13"/>
      <c r="F40" s="14"/>
      <c r="G40" s="15"/>
      <c r="H40" s="13"/>
      <c r="I40" s="13"/>
      <c r="J40" s="13"/>
      <c r="K40" s="16"/>
      <c r="L40" s="17"/>
    </row>
    <row r="41" spans="1:12" ht="25.25" hidden="1" customHeight="1" x14ac:dyDescent="0.35">
      <c r="A41" s="38" t="s">
        <v>5</v>
      </c>
      <c r="B41" s="18"/>
      <c r="C41" s="19"/>
      <c r="D41" s="18"/>
      <c r="E41" s="19"/>
      <c r="F41" s="20">
        <f t="shared" ref="F41:F48" si="19">B41+D41</f>
        <v>0</v>
      </c>
      <c r="G41" s="21"/>
      <c r="H41" s="22"/>
      <c r="I41" s="23"/>
      <c r="J41" s="24"/>
      <c r="K41" s="25"/>
      <c r="L41" s="26">
        <f>F41+G41+I41</f>
        <v>0</v>
      </c>
    </row>
    <row r="42" spans="1:12" ht="24.65" hidden="1" customHeight="1" x14ac:dyDescent="0.35">
      <c r="A42" s="2" t="s">
        <v>10</v>
      </c>
      <c r="B42" s="18"/>
      <c r="C42" s="19"/>
      <c r="D42" s="18"/>
      <c r="E42" s="19"/>
      <c r="F42" s="20">
        <f t="shared" si="19"/>
        <v>0</v>
      </c>
      <c r="G42" s="21"/>
      <c r="H42" s="22"/>
      <c r="I42" s="23"/>
      <c r="J42" s="24"/>
      <c r="K42" s="25"/>
      <c r="L42" s="27">
        <f t="shared" ref="L42:L48" si="20">F42+G42+I42</f>
        <v>0</v>
      </c>
    </row>
    <row r="43" spans="1:12" ht="25.25" hidden="1" customHeight="1" x14ac:dyDescent="0.35">
      <c r="A43" s="28" t="s">
        <v>11</v>
      </c>
      <c r="B43" s="18"/>
      <c r="C43" s="19"/>
      <c r="D43" s="18"/>
      <c r="E43" s="19"/>
      <c r="F43" s="20">
        <f t="shared" si="19"/>
        <v>0</v>
      </c>
      <c r="G43" s="21"/>
      <c r="H43" s="22"/>
      <c r="I43" s="23"/>
      <c r="J43" s="24"/>
      <c r="K43" s="25"/>
      <c r="L43" s="26">
        <f t="shared" si="20"/>
        <v>0</v>
      </c>
    </row>
    <row r="44" spans="1:12" ht="27.65" hidden="1" customHeight="1" x14ac:dyDescent="0.35">
      <c r="A44" s="2" t="s">
        <v>10</v>
      </c>
      <c r="B44" s="18"/>
      <c r="C44" s="19"/>
      <c r="D44" s="18"/>
      <c r="E44" s="19"/>
      <c r="F44" s="20">
        <f t="shared" si="19"/>
        <v>0</v>
      </c>
      <c r="G44" s="21"/>
      <c r="H44" s="22"/>
      <c r="I44" s="23"/>
      <c r="J44" s="24"/>
      <c r="K44" s="25"/>
      <c r="L44" s="27">
        <f t="shared" si="20"/>
        <v>0</v>
      </c>
    </row>
    <row r="45" spans="1:12" ht="28.25" hidden="1" customHeight="1" x14ac:dyDescent="0.35">
      <c r="A45" s="28" t="s">
        <v>6</v>
      </c>
      <c r="B45" s="18"/>
      <c r="C45" s="19"/>
      <c r="D45" s="18"/>
      <c r="E45" s="19"/>
      <c r="F45" s="20">
        <f t="shared" si="19"/>
        <v>0</v>
      </c>
      <c r="G45" s="21"/>
      <c r="H45" s="22"/>
      <c r="I45" s="23"/>
      <c r="J45" s="24"/>
      <c r="K45" s="25"/>
      <c r="L45" s="26">
        <f t="shared" si="20"/>
        <v>0</v>
      </c>
    </row>
    <row r="46" spans="1:12" ht="27.65" hidden="1" customHeight="1" x14ac:dyDescent="0.35">
      <c r="A46" s="2" t="s">
        <v>10</v>
      </c>
      <c r="B46" s="18"/>
      <c r="C46" s="19"/>
      <c r="D46" s="18"/>
      <c r="E46" s="19"/>
      <c r="F46" s="20">
        <f t="shared" si="19"/>
        <v>0</v>
      </c>
      <c r="G46" s="21"/>
      <c r="H46" s="22"/>
      <c r="I46" s="23"/>
      <c r="J46" s="24"/>
      <c r="K46" s="25"/>
      <c r="L46" s="27">
        <f t="shared" si="20"/>
        <v>0</v>
      </c>
    </row>
    <row r="47" spans="1:12" ht="31.25" hidden="1" customHeight="1" x14ac:dyDescent="0.35">
      <c r="A47" s="29" t="s">
        <v>7</v>
      </c>
      <c r="B47" s="18"/>
      <c r="C47" s="19"/>
      <c r="D47" s="18"/>
      <c r="E47" s="19"/>
      <c r="F47" s="20">
        <f t="shared" si="19"/>
        <v>0</v>
      </c>
      <c r="G47" s="21"/>
      <c r="H47" s="22"/>
      <c r="I47" s="23"/>
      <c r="J47" s="24"/>
      <c r="K47" s="25"/>
      <c r="L47" s="26">
        <f t="shared" si="20"/>
        <v>0</v>
      </c>
    </row>
    <row r="48" spans="1:12" ht="41" hidden="1" customHeight="1" x14ac:dyDescent="0.35">
      <c r="A48" s="2" t="s">
        <v>10</v>
      </c>
      <c r="B48" s="18"/>
      <c r="C48" s="19"/>
      <c r="D48" s="18"/>
      <c r="E48" s="19"/>
      <c r="F48" s="20">
        <f t="shared" si="19"/>
        <v>0</v>
      </c>
      <c r="G48" s="21"/>
      <c r="H48" s="22"/>
      <c r="I48" s="23"/>
      <c r="J48" s="24"/>
      <c r="K48" s="25"/>
      <c r="L48" s="27">
        <f t="shared" si="20"/>
        <v>0</v>
      </c>
    </row>
    <row r="49" spans="1:12" ht="25.25" hidden="1" customHeight="1" x14ac:dyDescent="0.35">
      <c r="A49" s="39" t="s">
        <v>3</v>
      </c>
      <c r="B49" s="31">
        <f t="shared" ref="B49:K49" si="21">B41+B43+B45+B47</f>
        <v>0</v>
      </c>
      <c r="C49" s="32">
        <f t="shared" si="21"/>
        <v>0</v>
      </c>
      <c r="D49" s="31">
        <f t="shared" si="21"/>
        <v>0</v>
      </c>
      <c r="E49" s="32">
        <f t="shared" si="21"/>
        <v>0</v>
      </c>
      <c r="F49" s="31">
        <f t="shared" si="21"/>
        <v>0</v>
      </c>
      <c r="G49" s="31">
        <f t="shared" si="21"/>
        <v>0</v>
      </c>
      <c r="H49" s="32">
        <f t="shared" si="21"/>
        <v>0</v>
      </c>
      <c r="I49" s="32">
        <f t="shared" si="21"/>
        <v>0</v>
      </c>
      <c r="J49" s="32">
        <f t="shared" si="21"/>
        <v>0</v>
      </c>
      <c r="K49" s="32">
        <f t="shared" si="21"/>
        <v>0</v>
      </c>
      <c r="L49" s="33">
        <f>L41+L43+L45+L47</f>
        <v>0</v>
      </c>
    </row>
    <row r="50" spans="1:12" ht="33" hidden="1" customHeight="1" x14ac:dyDescent="0.35">
      <c r="A50" s="2" t="s">
        <v>10</v>
      </c>
      <c r="B50" s="41">
        <f>B42+B44+B46+B48</f>
        <v>0</v>
      </c>
      <c r="C50" s="40">
        <f t="shared" ref="C50:G50" si="22">C42+C44+C46+C48</f>
        <v>0</v>
      </c>
      <c r="D50" s="41">
        <f t="shared" si="22"/>
        <v>0</v>
      </c>
      <c r="E50" s="40">
        <f t="shared" si="22"/>
        <v>0</v>
      </c>
      <c r="F50" s="41">
        <f t="shared" si="22"/>
        <v>0</v>
      </c>
      <c r="G50" s="41">
        <f t="shared" si="22"/>
        <v>0</v>
      </c>
      <c r="H50" s="40">
        <f t="shared" ref="H50:L50" si="23">H42+H44+H46+H48</f>
        <v>0</v>
      </c>
      <c r="I50" s="40">
        <f t="shared" si="23"/>
        <v>0</v>
      </c>
      <c r="J50" s="40">
        <f t="shared" si="23"/>
        <v>0</v>
      </c>
      <c r="K50" s="40">
        <f t="shared" si="23"/>
        <v>0</v>
      </c>
      <c r="L50" s="41">
        <f t="shared" si="23"/>
        <v>0</v>
      </c>
    </row>
    <row r="51" spans="1:12" ht="24.9" hidden="1" customHeight="1" x14ac:dyDescent="0.35">
      <c r="A51" s="34" t="s">
        <v>1</v>
      </c>
      <c r="B51" s="35" t="s">
        <v>4</v>
      </c>
      <c r="C51" s="35" t="s">
        <v>4</v>
      </c>
      <c r="D51" s="35" t="s">
        <v>4</v>
      </c>
      <c r="E51" s="35" t="s">
        <v>4</v>
      </c>
      <c r="F51" s="35" t="s">
        <v>4</v>
      </c>
      <c r="G51" s="35" t="s">
        <v>4</v>
      </c>
      <c r="H51" s="35" t="s">
        <v>4</v>
      </c>
      <c r="I51" s="35" t="s">
        <v>4</v>
      </c>
      <c r="J51" s="35" t="s">
        <v>4</v>
      </c>
      <c r="K51" s="35" t="s">
        <v>4</v>
      </c>
      <c r="L51" s="36">
        <f>L49*1.45/100</f>
        <v>0</v>
      </c>
    </row>
    <row r="52" spans="1:12" ht="24.9" hidden="1" customHeight="1" x14ac:dyDescent="0.35">
      <c r="A52" s="30" t="s">
        <v>2</v>
      </c>
      <c r="B52" s="35" t="s">
        <v>4</v>
      </c>
      <c r="C52" s="35" t="s">
        <v>4</v>
      </c>
      <c r="D52" s="35" t="s">
        <v>4</v>
      </c>
      <c r="E52" s="35" t="s">
        <v>4</v>
      </c>
      <c r="F52" s="35" t="s">
        <v>4</v>
      </c>
      <c r="G52" s="35" t="s">
        <v>4</v>
      </c>
      <c r="H52" s="35" t="s">
        <v>4</v>
      </c>
      <c r="I52" s="35" t="s">
        <v>4</v>
      </c>
      <c r="J52" s="35" t="s">
        <v>4</v>
      </c>
      <c r="K52" s="35" t="s">
        <v>4</v>
      </c>
      <c r="L52" s="36">
        <f>L49+L51</f>
        <v>0</v>
      </c>
    </row>
    <row r="53" spans="1:12" ht="24" hidden="1" customHeight="1" x14ac:dyDescent="0.35">
      <c r="A53" s="37" t="s">
        <v>15</v>
      </c>
      <c r="B53" s="12"/>
      <c r="C53" s="13"/>
      <c r="D53" s="12"/>
      <c r="E53" s="13"/>
      <c r="F53" s="14"/>
      <c r="G53" s="15"/>
      <c r="H53" s="13"/>
      <c r="I53" s="13"/>
      <c r="J53" s="13"/>
      <c r="K53" s="16"/>
      <c r="L53" s="17"/>
    </row>
    <row r="54" spans="1:12" ht="25.25" hidden="1" customHeight="1" x14ac:dyDescent="0.35">
      <c r="A54" s="38" t="s">
        <v>5</v>
      </c>
      <c r="B54" s="18"/>
      <c r="C54" s="19"/>
      <c r="D54" s="18"/>
      <c r="E54" s="19"/>
      <c r="F54" s="20">
        <f t="shared" ref="F54:F61" si="24">B54+D54</f>
        <v>0</v>
      </c>
      <c r="G54" s="42"/>
      <c r="H54" s="43"/>
      <c r="I54" s="44"/>
      <c r="J54" s="45"/>
      <c r="K54" s="25"/>
      <c r="L54" s="26">
        <f>F54+G54+I54</f>
        <v>0</v>
      </c>
    </row>
    <row r="55" spans="1:12" ht="24.65" hidden="1" customHeight="1" x14ac:dyDescent="0.35">
      <c r="A55" s="2" t="s">
        <v>10</v>
      </c>
      <c r="B55" s="18"/>
      <c r="C55" s="19"/>
      <c r="D55" s="18"/>
      <c r="E55" s="19"/>
      <c r="F55" s="20">
        <f t="shared" si="24"/>
        <v>0</v>
      </c>
      <c r="G55" s="42"/>
      <c r="H55" s="43"/>
      <c r="I55" s="44"/>
      <c r="J55" s="45"/>
      <c r="K55" s="25"/>
      <c r="L55" s="27">
        <f t="shared" ref="L55:L61" si="25">F55+G55+I55</f>
        <v>0</v>
      </c>
    </row>
    <row r="56" spans="1:12" ht="25.25" hidden="1" customHeight="1" x14ac:dyDescent="0.35">
      <c r="A56" s="28" t="s">
        <v>11</v>
      </c>
      <c r="B56" s="18"/>
      <c r="C56" s="19"/>
      <c r="D56" s="18"/>
      <c r="E56" s="19"/>
      <c r="F56" s="20">
        <f t="shared" si="24"/>
        <v>0</v>
      </c>
      <c r="G56" s="21"/>
      <c r="H56" s="22"/>
      <c r="I56" s="23"/>
      <c r="J56" s="24"/>
      <c r="K56" s="25"/>
      <c r="L56" s="27">
        <f t="shared" si="25"/>
        <v>0</v>
      </c>
    </row>
    <row r="57" spans="1:12" ht="27.65" hidden="1" customHeight="1" x14ac:dyDescent="0.35">
      <c r="A57" s="2" t="s">
        <v>10</v>
      </c>
      <c r="B57" s="18"/>
      <c r="C57" s="19"/>
      <c r="D57" s="18"/>
      <c r="E57" s="19"/>
      <c r="F57" s="20">
        <f t="shared" si="24"/>
        <v>0</v>
      </c>
      <c r="G57" s="21"/>
      <c r="H57" s="22"/>
      <c r="I57" s="23"/>
      <c r="J57" s="24"/>
      <c r="K57" s="25"/>
      <c r="L57" s="27">
        <f t="shared" si="25"/>
        <v>0</v>
      </c>
    </row>
    <row r="58" spans="1:12" ht="28.25" hidden="1" customHeight="1" x14ac:dyDescent="0.35">
      <c r="A58" s="28" t="s">
        <v>6</v>
      </c>
      <c r="B58" s="18"/>
      <c r="C58" s="19"/>
      <c r="D58" s="18"/>
      <c r="E58" s="19"/>
      <c r="F58" s="20">
        <f t="shared" si="24"/>
        <v>0</v>
      </c>
      <c r="G58" s="21"/>
      <c r="H58" s="22"/>
      <c r="I58" s="23"/>
      <c r="J58" s="24"/>
      <c r="K58" s="25"/>
      <c r="L58" s="27">
        <f t="shared" si="25"/>
        <v>0</v>
      </c>
    </row>
    <row r="59" spans="1:12" ht="27.65" hidden="1" customHeight="1" x14ac:dyDescent="0.35">
      <c r="A59" s="2" t="s">
        <v>10</v>
      </c>
      <c r="B59" s="18"/>
      <c r="C59" s="19"/>
      <c r="D59" s="18"/>
      <c r="E59" s="19"/>
      <c r="F59" s="20">
        <f t="shared" si="24"/>
        <v>0</v>
      </c>
      <c r="G59" s="21"/>
      <c r="H59" s="22"/>
      <c r="I59" s="23"/>
      <c r="J59" s="24"/>
      <c r="K59" s="25"/>
      <c r="L59" s="27">
        <f t="shared" si="25"/>
        <v>0</v>
      </c>
    </row>
    <row r="60" spans="1:12" ht="31.25" hidden="1" customHeight="1" x14ac:dyDescent="0.35">
      <c r="A60" s="29" t="s">
        <v>7</v>
      </c>
      <c r="B60" s="18"/>
      <c r="C60" s="19"/>
      <c r="D60" s="18"/>
      <c r="E60" s="19"/>
      <c r="F60" s="20">
        <f t="shared" si="24"/>
        <v>0</v>
      </c>
      <c r="G60" s="21"/>
      <c r="H60" s="22"/>
      <c r="I60" s="23"/>
      <c r="J60" s="24"/>
      <c r="K60" s="25"/>
      <c r="L60" s="27">
        <f t="shared" si="25"/>
        <v>0</v>
      </c>
    </row>
    <row r="61" spans="1:12" ht="41" hidden="1" customHeight="1" x14ac:dyDescent="0.35">
      <c r="A61" s="2" t="s">
        <v>10</v>
      </c>
      <c r="B61" s="18"/>
      <c r="C61" s="19"/>
      <c r="D61" s="18"/>
      <c r="E61" s="19"/>
      <c r="F61" s="20">
        <f t="shared" si="24"/>
        <v>0</v>
      </c>
      <c r="G61" s="21"/>
      <c r="H61" s="22"/>
      <c r="I61" s="23"/>
      <c r="J61" s="24"/>
      <c r="K61" s="25"/>
      <c r="L61" s="27">
        <f t="shared" si="25"/>
        <v>0</v>
      </c>
    </row>
    <row r="62" spans="1:12" ht="25.25" hidden="1" customHeight="1" x14ac:dyDescent="0.35">
      <c r="A62" s="39" t="s">
        <v>3</v>
      </c>
      <c r="B62" s="32">
        <f t="shared" ref="B62:K62" si="26">B54+B56+B58+B60</f>
        <v>0</v>
      </c>
      <c r="C62" s="32">
        <f t="shared" si="26"/>
        <v>0</v>
      </c>
      <c r="D62" s="32">
        <f t="shared" si="26"/>
        <v>0</v>
      </c>
      <c r="E62" s="32">
        <f t="shared" si="26"/>
        <v>0</v>
      </c>
      <c r="F62" s="32">
        <f t="shared" si="26"/>
        <v>0</v>
      </c>
      <c r="G62" s="31">
        <f t="shared" si="26"/>
        <v>0</v>
      </c>
      <c r="H62" s="32">
        <f t="shared" si="26"/>
        <v>0</v>
      </c>
      <c r="I62" s="31">
        <f t="shared" si="26"/>
        <v>0</v>
      </c>
      <c r="J62" s="32">
        <f t="shared" si="26"/>
        <v>0</v>
      </c>
      <c r="K62" s="32">
        <f t="shared" si="26"/>
        <v>0</v>
      </c>
      <c r="L62" s="33">
        <f>L54+L56+L58+L60</f>
        <v>0</v>
      </c>
    </row>
    <row r="63" spans="1:12" ht="25.25" hidden="1" customHeight="1" x14ac:dyDescent="0.35">
      <c r="A63" s="2" t="s">
        <v>10</v>
      </c>
      <c r="B63" s="40">
        <f>B55+B57+B59+B61</f>
        <v>0</v>
      </c>
      <c r="C63" s="40">
        <f t="shared" ref="C63:L63" si="27">C55+C57+C59+C61</f>
        <v>0</v>
      </c>
      <c r="D63" s="40">
        <f t="shared" si="27"/>
        <v>0</v>
      </c>
      <c r="E63" s="40">
        <f t="shared" si="27"/>
        <v>0</v>
      </c>
      <c r="F63" s="40">
        <f t="shared" si="27"/>
        <v>0</v>
      </c>
      <c r="G63" s="41">
        <f t="shared" si="27"/>
        <v>0</v>
      </c>
      <c r="H63" s="40">
        <f t="shared" si="27"/>
        <v>0</v>
      </c>
      <c r="I63" s="41">
        <f t="shared" si="27"/>
        <v>0</v>
      </c>
      <c r="J63" s="40">
        <f t="shared" si="27"/>
        <v>0</v>
      </c>
      <c r="K63" s="40">
        <f t="shared" si="27"/>
        <v>0</v>
      </c>
      <c r="L63" s="41">
        <f t="shared" si="27"/>
        <v>0</v>
      </c>
    </row>
    <row r="64" spans="1:12" ht="24.9" hidden="1" customHeight="1" x14ac:dyDescent="0.35">
      <c r="A64" s="34" t="s">
        <v>1</v>
      </c>
      <c r="B64" s="35" t="s">
        <v>4</v>
      </c>
      <c r="C64" s="35" t="s">
        <v>4</v>
      </c>
      <c r="D64" s="35" t="s">
        <v>4</v>
      </c>
      <c r="E64" s="35" t="s">
        <v>4</v>
      </c>
      <c r="F64" s="35" t="s">
        <v>4</v>
      </c>
      <c r="G64" s="35" t="s">
        <v>4</v>
      </c>
      <c r="H64" s="35" t="s">
        <v>4</v>
      </c>
      <c r="I64" s="35" t="s">
        <v>4</v>
      </c>
      <c r="J64" s="35" t="s">
        <v>4</v>
      </c>
      <c r="K64" s="35" t="s">
        <v>4</v>
      </c>
      <c r="L64" s="36">
        <f>L62*1.45/100</f>
        <v>0</v>
      </c>
    </row>
    <row r="65" spans="1:12" ht="24.9" hidden="1" customHeight="1" x14ac:dyDescent="0.35">
      <c r="A65" s="30" t="s">
        <v>2</v>
      </c>
      <c r="B65" s="35" t="s">
        <v>4</v>
      </c>
      <c r="C65" s="35" t="s">
        <v>4</v>
      </c>
      <c r="D65" s="35" t="s">
        <v>4</v>
      </c>
      <c r="E65" s="35" t="s">
        <v>4</v>
      </c>
      <c r="F65" s="35" t="s">
        <v>4</v>
      </c>
      <c r="G65" s="35" t="s">
        <v>4</v>
      </c>
      <c r="H65" s="35" t="s">
        <v>4</v>
      </c>
      <c r="I65" s="35" t="s">
        <v>4</v>
      </c>
      <c r="J65" s="35" t="s">
        <v>4</v>
      </c>
      <c r="K65" s="35" t="s">
        <v>4</v>
      </c>
      <c r="L65" s="36">
        <f>L62+L64</f>
        <v>0</v>
      </c>
    </row>
    <row r="66" spans="1:12" ht="24" hidden="1" customHeight="1" x14ac:dyDescent="0.35">
      <c r="A66" s="46" t="s">
        <v>16</v>
      </c>
      <c r="B66" s="12"/>
      <c r="C66" s="13"/>
      <c r="D66" s="12"/>
      <c r="E66" s="13"/>
      <c r="F66" s="14"/>
      <c r="G66" s="15"/>
      <c r="H66" s="13"/>
      <c r="I66" s="13"/>
      <c r="J66" s="13"/>
      <c r="K66" s="16"/>
      <c r="L66" s="17"/>
    </row>
    <row r="67" spans="1:12" ht="25.25" hidden="1" customHeight="1" x14ac:dyDescent="0.35">
      <c r="A67" s="38" t="s">
        <v>5</v>
      </c>
      <c r="B67" s="18"/>
      <c r="C67" s="19"/>
      <c r="D67" s="18"/>
      <c r="E67" s="19"/>
      <c r="F67" s="20">
        <f t="shared" ref="F67:F74" si="28">B67+D67</f>
        <v>0</v>
      </c>
      <c r="G67" s="23"/>
      <c r="H67" s="22"/>
      <c r="I67" s="23"/>
      <c r="J67" s="24"/>
      <c r="K67" s="25"/>
      <c r="L67" s="26">
        <f>F67+G67+I67</f>
        <v>0</v>
      </c>
    </row>
    <row r="68" spans="1:12" ht="24.65" hidden="1" customHeight="1" x14ac:dyDescent="0.35">
      <c r="A68" s="2" t="s">
        <v>10</v>
      </c>
      <c r="B68" s="18"/>
      <c r="C68" s="19"/>
      <c r="D68" s="18"/>
      <c r="E68" s="19"/>
      <c r="F68" s="20">
        <f t="shared" si="28"/>
        <v>0</v>
      </c>
      <c r="G68" s="23"/>
      <c r="H68" s="22"/>
      <c r="I68" s="23"/>
      <c r="J68" s="24"/>
      <c r="K68" s="25"/>
      <c r="L68" s="27">
        <f t="shared" ref="L68:L74" si="29">F68+G68+I68</f>
        <v>0</v>
      </c>
    </row>
    <row r="69" spans="1:12" ht="25.25" hidden="1" customHeight="1" x14ac:dyDescent="0.35">
      <c r="A69" s="28" t="s">
        <v>11</v>
      </c>
      <c r="B69" s="18"/>
      <c r="C69" s="19"/>
      <c r="D69" s="18"/>
      <c r="E69" s="19"/>
      <c r="F69" s="20">
        <f t="shared" si="28"/>
        <v>0</v>
      </c>
      <c r="G69" s="23"/>
      <c r="H69" s="22"/>
      <c r="I69" s="23"/>
      <c r="J69" s="24"/>
      <c r="K69" s="25"/>
      <c r="L69" s="26">
        <f t="shared" si="29"/>
        <v>0</v>
      </c>
    </row>
    <row r="70" spans="1:12" ht="27.65" hidden="1" customHeight="1" x14ac:dyDescent="0.35">
      <c r="A70" s="2" t="s">
        <v>10</v>
      </c>
      <c r="B70" s="18"/>
      <c r="C70" s="19"/>
      <c r="D70" s="18"/>
      <c r="E70" s="19"/>
      <c r="F70" s="20">
        <f t="shared" si="28"/>
        <v>0</v>
      </c>
      <c r="G70" s="23"/>
      <c r="H70" s="22"/>
      <c r="I70" s="23"/>
      <c r="J70" s="24"/>
      <c r="K70" s="25"/>
      <c r="L70" s="27">
        <f t="shared" si="29"/>
        <v>0</v>
      </c>
    </row>
    <row r="71" spans="1:12" ht="28.25" hidden="1" customHeight="1" x14ac:dyDescent="0.35">
      <c r="A71" s="28" t="s">
        <v>6</v>
      </c>
      <c r="B71" s="18"/>
      <c r="C71" s="19"/>
      <c r="D71" s="18"/>
      <c r="E71" s="19"/>
      <c r="F71" s="20">
        <f t="shared" si="28"/>
        <v>0</v>
      </c>
      <c r="G71" s="21"/>
      <c r="H71" s="22"/>
      <c r="I71" s="23"/>
      <c r="J71" s="24"/>
      <c r="K71" s="25"/>
      <c r="L71" s="27">
        <f t="shared" si="29"/>
        <v>0</v>
      </c>
    </row>
    <row r="72" spans="1:12" ht="27.65" hidden="1" customHeight="1" x14ac:dyDescent="0.35">
      <c r="A72" s="2" t="s">
        <v>10</v>
      </c>
      <c r="B72" s="18"/>
      <c r="C72" s="19"/>
      <c r="D72" s="18"/>
      <c r="E72" s="19"/>
      <c r="F72" s="20">
        <f t="shared" si="28"/>
        <v>0</v>
      </c>
      <c r="G72" s="21"/>
      <c r="H72" s="22"/>
      <c r="I72" s="23"/>
      <c r="J72" s="24"/>
      <c r="K72" s="25"/>
      <c r="L72" s="27">
        <f t="shared" si="29"/>
        <v>0</v>
      </c>
    </row>
    <row r="73" spans="1:12" ht="31.25" hidden="1" customHeight="1" x14ac:dyDescent="0.35">
      <c r="A73" s="29" t="s">
        <v>7</v>
      </c>
      <c r="B73" s="18"/>
      <c r="C73" s="19"/>
      <c r="D73" s="18"/>
      <c r="E73" s="19"/>
      <c r="F73" s="20">
        <f t="shared" si="28"/>
        <v>0</v>
      </c>
      <c r="G73" s="21"/>
      <c r="H73" s="22"/>
      <c r="I73" s="23"/>
      <c r="J73" s="24"/>
      <c r="K73" s="25"/>
      <c r="L73" s="27">
        <f t="shared" si="29"/>
        <v>0</v>
      </c>
    </row>
    <row r="74" spans="1:12" ht="41" hidden="1" customHeight="1" x14ac:dyDescent="0.35">
      <c r="A74" s="2" t="s">
        <v>10</v>
      </c>
      <c r="B74" s="18"/>
      <c r="C74" s="19"/>
      <c r="D74" s="18"/>
      <c r="E74" s="19"/>
      <c r="F74" s="20">
        <f t="shared" si="28"/>
        <v>0</v>
      </c>
      <c r="G74" s="21"/>
      <c r="H74" s="22"/>
      <c r="I74" s="23"/>
      <c r="J74" s="24"/>
      <c r="K74" s="25"/>
      <c r="L74" s="27">
        <f t="shared" si="29"/>
        <v>0</v>
      </c>
    </row>
    <row r="75" spans="1:12" ht="25.25" hidden="1" customHeight="1" x14ac:dyDescent="0.35">
      <c r="A75" s="39" t="s">
        <v>3</v>
      </c>
      <c r="B75" s="32">
        <f>B67+B69+B71+B73</f>
        <v>0</v>
      </c>
      <c r="C75" s="32">
        <f t="shared" ref="C75:K75" si="30">C67+C69+C71+C73</f>
        <v>0</v>
      </c>
      <c r="D75" s="32">
        <f t="shared" si="30"/>
        <v>0</v>
      </c>
      <c r="E75" s="32">
        <f t="shared" si="30"/>
        <v>0</v>
      </c>
      <c r="F75" s="32">
        <f t="shared" si="30"/>
        <v>0</v>
      </c>
      <c r="G75" s="31">
        <f t="shared" si="30"/>
        <v>0</v>
      </c>
      <c r="H75" s="32">
        <f t="shared" si="30"/>
        <v>0</v>
      </c>
      <c r="I75" s="32">
        <f t="shared" si="30"/>
        <v>0</v>
      </c>
      <c r="J75" s="32">
        <f t="shared" si="30"/>
        <v>0</v>
      </c>
      <c r="K75" s="32">
        <f t="shared" si="30"/>
        <v>0</v>
      </c>
      <c r="L75" s="33">
        <f>L67+L69+L71+L73</f>
        <v>0</v>
      </c>
    </row>
    <row r="76" spans="1:12" ht="30.65" hidden="1" customHeight="1" x14ac:dyDescent="0.35">
      <c r="A76" s="2" t="s">
        <v>10</v>
      </c>
      <c r="B76" s="40">
        <f>B68+B70+B72+B74</f>
        <v>0</v>
      </c>
      <c r="C76" s="40">
        <f t="shared" ref="C76:G76" si="31">C68+C70+C72+C74</f>
        <v>0</v>
      </c>
      <c r="D76" s="40">
        <f t="shared" si="31"/>
        <v>0</v>
      </c>
      <c r="E76" s="40">
        <f t="shared" si="31"/>
        <v>0</v>
      </c>
      <c r="F76" s="40">
        <f t="shared" si="31"/>
        <v>0</v>
      </c>
      <c r="G76" s="41">
        <f t="shared" si="31"/>
        <v>0</v>
      </c>
      <c r="H76" s="40">
        <f t="shared" ref="H76:L76" si="32">H68+H70+H72+H74</f>
        <v>0</v>
      </c>
      <c r="I76" s="40">
        <f t="shared" si="32"/>
        <v>0</v>
      </c>
      <c r="J76" s="40">
        <f t="shared" si="32"/>
        <v>0</v>
      </c>
      <c r="K76" s="40">
        <f t="shared" si="32"/>
        <v>0</v>
      </c>
      <c r="L76" s="41">
        <f t="shared" si="32"/>
        <v>0</v>
      </c>
    </row>
    <row r="77" spans="1:12" ht="24.9" hidden="1" customHeight="1" x14ac:dyDescent="0.35">
      <c r="A77" s="34" t="s">
        <v>1</v>
      </c>
      <c r="B77" s="35" t="s">
        <v>4</v>
      </c>
      <c r="C77" s="35" t="s">
        <v>4</v>
      </c>
      <c r="D77" s="35" t="s">
        <v>4</v>
      </c>
      <c r="E77" s="35" t="s">
        <v>4</v>
      </c>
      <c r="F77" s="35" t="s">
        <v>4</v>
      </c>
      <c r="G77" s="35" t="s">
        <v>4</v>
      </c>
      <c r="H77" s="35" t="s">
        <v>4</v>
      </c>
      <c r="I77" s="35" t="s">
        <v>4</v>
      </c>
      <c r="J77" s="35" t="s">
        <v>4</v>
      </c>
      <c r="K77" s="35" t="s">
        <v>4</v>
      </c>
      <c r="L77" s="47"/>
    </row>
    <row r="78" spans="1:12" ht="24.9" hidden="1" customHeight="1" x14ac:dyDescent="0.35">
      <c r="A78" s="30" t="s">
        <v>2</v>
      </c>
      <c r="B78" s="35" t="s">
        <v>4</v>
      </c>
      <c r="C78" s="35" t="s">
        <v>4</v>
      </c>
      <c r="D78" s="35" t="s">
        <v>4</v>
      </c>
      <c r="E78" s="35" t="s">
        <v>4</v>
      </c>
      <c r="F78" s="35" t="s">
        <v>4</v>
      </c>
      <c r="G78" s="35" t="s">
        <v>4</v>
      </c>
      <c r="H78" s="35" t="s">
        <v>4</v>
      </c>
      <c r="I78" s="35" t="s">
        <v>4</v>
      </c>
      <c r="J78" s="35" t="s">
        <v>4</v>
      </c>
      <c r="K78" s="35" t="s">
        <v>4</v>
      </c>
      <c r="L78" s="36">
        <f>L75+L77</f>
        <v>0</v>
      </c>
    </row>
    <row r="79" spans="1:12" ht="24" hidden="1" customHeight="1" x14ac:dyDescent="0.35">
      <c r="A79" s="37" t="s">
        <v>17</v>
      </c>
      <c r="B79" s="12"/>
      <c r="C79" s="13"/>
      <c r="D79" s="12"/>
      <c r="E79" s="13"/>
      <c r="F79" s="14"/>
      <c r="G79" s="15"/>
      <c r="H79" s="13"/>
      <c r="I79" s="13"/>
      <c r="J79" s="13"/>
      <c r="K79" s="16"/>
      <c r="L79" s="17"/>
    </row>
    <row r="80" spans="1:12" ht="25.25" hidden="1" customHeight="1" x14ac:dyDescent="0.35">
      <c r="A80" s="38" t="s">
        <v>5</v>
      </c>
      <c r="B80" s="18">
        <f t="shared" ref="B80:L80" si="33">B6+B28+B41+B54+B67</f>
        <v>10157</v>
      </c>
      <c r="C80" s="18">
        <f t="shared" si="33"/>
        <v>41</v>
      </c>
      <c r="D80" s="18">
        <f t="shared" si="33"/>
        <v>10112</v>
      </c>
      <c r="E80" s="18">
        <f t="shared" si="33"/>
        <v>24</v>
      </c>
      <c r="F80" s="18">
        <f t="shared" si="33"/>
        <v>20269</v>
      </c>
      <c r="G80" s="18">
        <f t="shared" si="33"/>
        <v>1720</v>
      </c>
      <c r="H80" s="19">
        <f t="shared" si="33"/>
        <v>1</v>
      </c>
      <c r="I80" s="18">
        <f t="shared" si="33"/>
        <v>0</v>
      </c>
      <c r="J80" s="18">
        <f t="shared" si="33"/>
        <v>0</v>
      </c>
      <c r="K80" s="18">
        <f t="shared" si="33"/>
        <v>66</v>
      </c>
      <c r="L80" s="18">
        <f t="shared" si="33"/>
        <v>21989</v>
      </c>
    </row>
    <row r="81" spans="1:13" ht="24.65" hidden="1" customHeight="1" x14ac:dyDescent="0.35">
      <c r="A81" s="2" t="s">
        <v>10</v>
      </c>
      <c r="B81" s="18">
        <f t="shared" ref="B81:L81" si="34">B7+B29+B42+B55+B68</f>
        <v>3058</v>
      </c>
      <c r="C81" s="18">
        <f t="shared" si="34"/>
        <v>20</v>
      </c>
      <c r="D81" s="18">
        <f t="shared" si="34"/>
        <v>696</v>
      </c>
      <c r="E81" s="18">
        <f t="shared" si="34"/>
        <v>4</v>
      </c>
      <c r="F81" s="18">
        <f t="shared" si="34"/>
        <v>3754</v>
      </c>
      <c r="G81" s="18">
        <f t="shared" si="34"/>
        <v>0</v>
      </c>
      <c r="H81" s="19">
        <f t="shared" si="34"/>
        <v>0</v>
      </c>
      <c r="I81" s="18">
        <f t="shared" si="34"/>
        <v>0</v>
      </c>
      <c r="J81" s="18">
        <f t="shared" si="34"/>
        <v>0</v>
      </c>
      <c r="K81" s="18">
        <f t="shared" si="34"/>
        <v>24</v>
      </c>
      <c r="L81" s="18">
        <f t="shared" si="34"/>
        <v>3754</v>
      </c>
    </row>
    <row r="82" spans="1:13" ht="25.25" hidden="1" customHeight="1" x14ac:dyDescent="0.35">
      <c r="A82" s="28" t="s">
        <v>11</v>
      </c>
      <c r="B82" s="18">
        <f t="shared" ref="B82:L82" si="35">B8+B30+B43+B56+B69</f>
        <v>0</v>
      </c>
      <c r="C82" s="18">
        <f t="shared" si="35"/>
        <v>0</v>
      </c>
      <c r="D82" s="18">
        <f t="shared" si="35"/>
        <v>0</v>
      </c>
      <c r="E82" s="18">
        <f t="shared" si="35"/>
        <v>0</v>
      </c>
      <c r="F82" s="18">
        <f t="shared" si="35"/>
        <v>0</v>
      </c>
      <c r="G82" s="18">
        <f t="shared" si="35"/>
        <v>0</v>
      </c>
      <c r="H82" s="19">
        <f t="shared" si="35"/>
        <v>0</v>
      </c>
      <c r="I82" s="18">
        <f t="shared" si="35"/>
        <v>0</v>
      </c>
      <c r="J82" s="18">
        <f t="shared" si="35"/>
        <v>0</v>
      </c>
      <c r="K82" s="18">
        <f t="shared" si="35"/>
        <v>0</v>
      </c>
      <c r="L82" s="18">
        <f t="shared" si="35"/>
        <v>0</v>
      </c>
    </row>
    <row r="83" spans="1:13" ht="27.65" hidden="1" customHeight="1" x14ac:dyDescent="0.35">
      <c r="A83" s="2" t="s">
        <v>10</v>
      </c>
      <c r="B83" s="18">
        <f t="shared" ref="B83:L83" si="36">B9+B31+B44+B57+B70</f>
        <v>0</v>
      </c>
      <c r="C83" s="18">
        <f t="shared" si="36"/>
        <v>0</v>
      </c>
      <c r="D83" s="18">
        <f t="shared" si="36"/>
        <v>0</v>
      </c>
      <c r="E83" s="18">
        <f t="shared" si="36"/>
        <v>0</v>
      </c>
      <c r="F83" s="18">
        <f t="shared" si="36"/>
        <v>0</v>
      </c>
      <c r="G83" s="18">
        <f t="shared" si="36"/>
        <v>0</v>
      </c>
      <c r="H83" s="19">
        <f t="shared" si="36"/>
        <v>0</v>
      </c>
      <c r="I83" s="18">
        <f t="shared" si="36"/>
        <v>0</v>
      </c>
      <c r="J83" s="18">
        <f t="shared" si="36"/>
        <v>0</v>
      </c>
      <c r="K83" s="18">
        <f t="shared" si="36"/>
        <v>0</v>
      </c>
      <c r="L83" s="18">
        <f t="shared" si="36"/>
        <v>0</v>
      </c>
    </row>
    <row r="84" spans="1:13" ht="28.25" hidden="1" customHeight="1" x14ac:dyDescent="0.35">
      <c r="A84" s="28" t="s">
        <v>6</v>
      </c>
      <c r="B84" s="18">
        <f t="shared" ref="B84:L84" si="37">B12+B32+B45+B58+B71</f>
        <v>0</v>
      </c>
      <c r="C84" s="18">
        <f t="shared" si="37"/>
        <v>0</v>
      </c>
      <c r="D84" s="18">
        <f t="shared" si="37"/>
        <v>0</v>
      </c>
      <c r="E84" s="18">
        <f t="shared" si="37"/>
        <v>0</v>
      </c>
      <c r="F84" s="18">
        <f t="shared" si="37"/>
        <v>0</v>
      </c>
      <c r="G84" s="18">
        <f t="shared" si="37"/>
        <v>0</v>
      </c>
      <c r="H84" s="19">
        <f t="shared" si="37"/>
        <v>0</v>
      </c>
      <c r="I84" s="18">
        <f t="shared" si="37"/>
        <v>0</v>
      </c>
      <c r="J84" s="18">
        <f t="shared" si="37"/>
        <v>0</v>
      </c>
      <c r="K84" s="18">
        <f t="shared" si="37"/>
        <v>0</v>
      </c>
      <c r="L84" s="18">
        <f t="shared" si="37"/>
        <v>0</v>
      </c>
    </row>
    <row r="85" spans="1:13" ht="27.65" hidden="1" customHeight="1" x14ac:dyDescent="0.35">
      <c r="A85" s="2" t="s">
        <v>10</v>
      </c>
      <c r="B85" s="18">
        <f t="shared" ref="B85:L85" si="38">B15+B33+B46+B59+B72</f>
        <v>0</v>
      </c>
      <c r="C85" s="18">
        <f t="shared" si="38"/>
        <v>0</v>
      </c>
      <c r="D85" s="18">
        <f t="shared" si="38"/>
        <v>0</v>
      </c>
      <c r="E85" s="18">
        <f t="shared" si="38"/>
        <v>0</v>
      </c>
      <c r="F85" s="18">
        <f t="shared" si="38"/>
        <v>0</v>
      </c>
      <c r="G85" s="18">
        <f t="shared" si="38"/>
        <v>0</v>
      </c>
      <c r="H85" s="19">
        <f t="shared" si="38"/>
        <v>0</v>
      </c>
      <c r="I85" s="18">
        <f t="shared" si="38"/>
        <v>0</v>
      </c>
      <c r="J85" s="18">
        <f t="shared" si="38"/>
        <v>0</v>
      </c>
      <c r="K85" s="18">
        <f t="shared" si="38"/>
        <v>0</v>
      </c>
      <c r="L85" s="18">
        <f t="shared" si="38"/>
        <v>0</v>
      </c>
    </row>
    <row r="86" spans="1:13" ht="31.25" hidden="1" customHeight="1" x14ac:dyDescent="0.35">
      <c r="A86" s="29" t="s">
        <v>7</v>
      </c>
      <c r="B86" s="18">
        <f t="shared" ref="B86:L86" si="39">B18+B34+B47+B60+B73</f>
        <v>0</v>
      </c>
      <c r="C86" s="18">
        <f t="shared" si="39"/>
        <v>0</v>
      </c>
      <c r="D86" s="18">
        <f t="shared" si="39"/>
        <v>0</v>
      </c>
      <c r="E86" s="18">
        <f t="shared" si="39"/>
        <v>0</v>
      </c>
      <c r="F86" s="18">
        <f t="shared" si="39"/>
        <v>0</v>
      </c>
      <c r="G86" s="18">
        <f t="shared" si="39"/>
        <v>0</v>
      </c>
      <c r="H86" s="19">
        <f t="shared" si="39"/>
        <v>0</v>
      </c>
      <c r="I86" s="18">
        <f t="shared" si="39"/>
        <v>0</v>
      </c>
      <c r="J86" s="18">
        <f t="shared" si="39"/>
        <v>0</v>
      </c>
      <c r="K86" s="18">
        <f t="shared" si="39"/>
        <v>0</v>
      </c>
      <c r="L86" s="18">
        <f t="shared" si="39"/>
        <v>0</v>
      </c>
    </row>
    <row r="87" spans="1:13" ht="41" hidden="1" customHeight="1" x14ac:dyDescent="0.35">
      <c r="A87" s="2" t="s">
        <v>10</v>
      </c>
      <c r="B87" s="18">
        <f t="shared" ref="B87:L87" si="40">B21+B35+B48+B61+B74</f>
        <v>0</v>
      </c>
      <c r="C87" s="18">
        <f t="shared" si="40"/>
        <v>0</v>
      </c>
      <c r="D87" s="18">
        <f t="shared" si="40"/>
        <v>0</v>
      </c>
      <c r="E87" s="18">
        <f t="shared" si="40"/>
        <v>0</v>
      </c>
      <c r="F87" s="18">
        <f t="shared" si="40"/>
        <v>0</v>
      </c>
      <c r="G87" s="18">
        <f t="shared" si="40"/>
        <v>0</v>
      </c>
      <c r="H87" s="19">
        <f t="shared" si="40"/>
        <v>0</v>
      </c>
      <c r="I87" s="18">
        <f t="shared" si="40"/>
        <v>0</v>
      </c>
      <c r="J87" s="18">
        <f t="shared" si="40"/>
        <v>0</v>
      </c>
      <c r="K87" s="18">
        <f t="shared" si="40"/>
        <v>0</v>
      </c>
      <c r="L87" s="18">
        <f t="shared" si="40"/>
        <v>0</v>
      </c>
    </row>
    <row r="88" spans="1:13" ht="25.25" hidden="1" customHeight="1" x14ac:dyDescent="0.35">
      <c r="A88" s="39" t="s">
        <v>3</v>
      </c>
      <c r="B88" s="20">
        <f>B80+B82+B84+B86</f>
        <v>10157</v>
      </c>
      <c r="C88" s="20">
        <f t="shared" ref="C88:L88" si="41">C80+C82+C84+C86</f>
        <v>41</v>
      </c>
      <c r="D88" s="20">
        <f t="shared" si="41"/>
        <v>10112</v>
      </c>
      <c r="E88" s="20">
        <f t="shared" si="41"/>
        <v>24</v>
      </c>
      <c r="F88" s="20">
        <f t="shared" si="41"/>
        <v>20269</v>
      </c>
      <c r="G88" s="20">
        <f t="shared" si="41"/>
        <v>1720</v>
      </c>
      <c r="H88" s="20">
        <f t="shared" si="41"/>
        <v>1</v>
      </c>
      <c r="I88" s="20">
        <f t="shared" si="41"/>
        <v>0</v>
      </c>
      <c r="J88" s="20">
        <f t="shared" si="41"/>
        <v>0</v>
      </c>
      <c r="K88" s="20">
        <f t="shared" si="41"/>
        <v>66</v>
      </c>
      <c r="L88" s="48">
        <f t="shared" si="41"/>
        <v>21989</v>
      </c>
    </row>
    <row r="89" spans="1:13" ht="25.25" hidden="1" customHeight="1" x14ac:dyDescent="0.35">
      <c r="A89" s="2" t="s">
        <v>10</v>
      </c>
      <c r="B89" s="18">
        <f>B81+B83+B85+B87</f>
        <v>3058</v>
      </c>
      <c r="C89" s="18">
        <f t="shared" ref="C89:L89" si="42">C81+C83+C85+C87</f>
        <v>20</v>
      </c>
      <c r="D89" s="18">
        <f t="shared" si="42"/>
        <v>696</v>
      </c>
      <c r="E89" s="18">
        <f t="shared" si="42"/>
        <v>4</v>
      </c>
      <c r="F89" s="18">
        <f t="shared" si="42"/>
        <v>3754</v>
      </c>
      <c r="G89" s="18">
        <f t="shared" si="42"/>
        <v>0</v>
      </c>
      <c r="H89" s="18">
        <f t="shared" si="42"/>
        <v>0</v>
      </c>
      <c r="I89" s="18">
        <f t="shared" si="42"/>
        <v>0</v>
      </c>
      <c r="J89" s="18">
        <f t="shared" si="42"/>
        <v>0</v>
      </c>
      <c r="K89" s="18">
        <f t="shared" si="42"/>
        <v>24</v>
      </c>
      <c r="L89" s="18">
        <f t="shared" si="42"/>
        <v>3754</v>
      </c>
    </row>
    <row r="90" spans="1:13" ht="24.9" hidden="1" customHeight="1" x14ac:dyDescent="0.35">
      <c r="A90" s="34" t="s">
        <v>1</v>
      </c>
      <c r="B90" s="35" t="s">
        <v>4</v>
      </c>
      <c r="C90" s="35" t="s">
        <v>4</v>
      </c>
      <c r="D90" s="35" t="s">
        <v>4</v>
      </c>
      <c r="E90" s="35" t="s">
        <v>4</v>
      </c>
      <c r="F90" s="35" t="s">
        <v>4</v>
      </c>
      <c r="G90" s="35" t="s">
        <v>4</v>
      </c>
      <c r="H90" s="35" t="s">
        <v>4</v>
      </c>
      <c r="I90" s="35" t="s">
        <v>4</v>
      </c>
      <c r="J90" s="35" t="s">
        <v>4</v>
      </c>
      <c r="K90" s="35" t="s">
        <v>4</v>
      </c>
      <c r="L90" s="49">
        <f>L25+L38+L51+L64+L77</f>
        <v>373</v>
      </c>
      <c r="M90" s="53"/>
    </row>
    <row r="91" spans="1:13" ht="24.9" hidden="1" customHeight="1" x14ac:dyDescent="0.35">
      <c r="A91" s="30" t="s">
        <v>2</v>
      </c>
      <c r="B91" s="35" t="s">
        <v>4</v>
      </c>
      <c r="C91" s="35" t="s">
        <v>4</v>
      </c>
      <c r="D91" s="35" t="s">
        <v>4</v>
      </c>
      <c r="E91" s="35" t="s">
        <v>4</v>
      </c>
      <c r="F91" s="35" t="s">
        <v>4</v>
      </c>
      <c r="G91" s="35" t="s">
        <v>4</v>
      </c>
      <c r="H91" s="35" t="s">
        <v>4</v>
      </c>
      <c r="I91" s="35" t="s">
        <v>4</v>
      </c>
      <c r="J91" s="35" t="s">
        <v>4</v>
      </c>
      <c r="K91" s="35" t="s">
        <v>4</v>
      </c>
      <c r="L91" s="49">
        <f>L26+L39+L52+L65+L78</f>
        <v>26116</v>
      </c>
      <c r="M91" s="53"/>
    </row>
    <row r="92" spans="1:13" ht="17.399999999999999" customHeight="1" x14ac:dyDescent="0.35">
      <c r="A92" s="50"/>
      <c r="B92" s="51"/>
      <c r="C92" s="51"/>
      <c r="D92" s="51"/>
      <c r="E92" s="51"/>
      <c r="F92" s="51"/>
      <c r="G92" s="51"/>
      <c r="H92" s="52"/>
      <c r="I92" s="52"/>
    </row>
    <row r="93" spans="1:13" ht="45.65" customHeight="1" x14ac:dyDescent="0.35">
      <c r="A93" s="75" t="s">
        <v>30</v>
      </c>
      <c r="B93" s="75"/>
      <c r="C93" s="75"/>
      <c r="D93" s="75"/>
      <c r="E93" s="75"/>
      <c r="F93" s="75"/>
      <c r="G93" s="75"/>
      <c r="H93" s="75"/>
      <c r="I93" s="75"/>
      <c r="J93" s="75"/>
      <c r="K93" s="75"/>
      <c r="L93" s="75"/>
    </row>
    <row r="94" spans="1:13" ht="23.25" customHeight="1" x14ac:dyDescent="0.35">
      <c r="A94" s="62" t="s">
        <v>31</v>
      </c>
      <c r="B94" s="62"/>
      <c r="C94" s="62"/>
      <c r="D94" s="62"/>
      <c r="E94" s="62"/>
      <c r="F94" s="62"/>
      <c r="G94" s="62"/>
      <c r="H94" s="62"/>
      <c r="I94" s="62"/>
      <c r="J94" s="62"/>
      <c r="K94" s="62"/>
      <c r="L94" s="62"/>
      <c r="M94" s="54"/>
    </row>
    <row r="95" spans="1:13" ht="25.25" customHeight="1" x14ac:dyDescent="0.35">
      <c r="A95" s="62" t="s">
        <v>32</v>
      </c>
      <c r="B95" s="62"/>
      <c r="C95" s="62"/>
      <c r="D95" s="62"/>
      <c r="E95" s="62"/>
      <c r="F95" s="62"/>
      <c r="G95" s="62"/>
      <c r="H95" s="62"/>
      <c r="I95" s="62"/>
      <c r="J95" s="62"/>
      <c r="K95" s="62"/>
      <c r="L95" s="62"/>
    </row>
  </sheetData>
  <mergeCells count="11">
    <mergeCell ref="A95:L95"/>
    <mergeCell ref="A94:L94"/>
    <mergeCell ref="L3:L4"/>
    <mergeCell ref="J2:L2"/>
    <mergeCell ref="A1:L1"/>
    <mergeCell ref="A3:A4"/>
    <mergeCell ref="B3:F3"/>
    <mergeCell ref="K3:K4"/>
    <mergeCell ref="G3:H3"/>
    <mergeCell ref="I3:J3"/>
    <mergeCell ref="A93:L93"/>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 lentelė FM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Morkūnaitė</dc:creator>
  <cp:lastModifiedBy>Regina Kiselienė</cp:lastModifiedBy>
  <cp:lastPrinted>2021-08-12T09:41:25Z</cp:lastPrinted>
  <dcterms:created xsi:type="dcterms:W3CDTF">2020-04-03T07:14:45Z</dcterms:created>
  <dcterms:modified xsi:type="dcterms:W3CDTF">2021-09-22T09:31:17Z</dcterms:modified>
</cp:coreProperties>
</file>