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D0B58643-47C5-477D-8778-D82EEBFCA610}" xr6:coauthVersionLast="47" xr6:coauthVersionMax="47" xr10:uidLastSave="{00000000-0000-0000-0000-000000000000}"/>
  <bookViews>
    <workbookView xWindow="-110" yWindow="-1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0" l="1"/>
  <c r="H12" i="10"/>
  <c r="I12" i="10"/>
  <c r="G13" i="10"/>
  <c r="H13" i="10"/>
  <c r="I13" i="10"/>
  <c r="C56" i="11" l="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7" i="15" s="1"/>
  <c r="G50" i="15"/>
  <c r="G49" i="15"/>
  <c r="G52" i="15" s="1"/>
  <c r="G58" i="15" s="1"/>
  <c r="G43" i="15"/>
  <c r="G42" i="15"/>
  <c r="G38" i="15"/>
  <c r="G40" i="15"/>
  <c r="G45" i="15" l="1"/>
  <c r="G46" i="15"/>
  <c r="G21" i="10"/>
  <c r="G20" i="10"/>
  <c r="I25" i="10"/>
  <c r="F20" i="10"/>
  <c r="F26" i="10"/>
  <c r="G26" i="10"/>
  <c r="F25" i="10"/>
  <c r="G24" i="15"/>
  <c r="G23" i="15"/>
  <c r="G19" i="15"/>
  <c r="G18" i="15"/>
  <c r="G21" i="15" s="1"/>
  <c r="G12" i="15"/>
  <c r="G11" i="15"/>
  <c r="G14" i="15" s="1"/>
  <c r="G7" i="15"/>
  <c r="G6" i="15"/>
  <c r="G9" i="15" s="1"/>
  <c r="G15" i="15" s="1"/>
  <c r="E22" i="12"/>
  <c r="E21" i="12"/>
  <c r="E18" i="12"/>
  <c r="E17" i="12"/>
  <c r="E11" i="12"/>
  <c r="E10" i="12"/>
  <c r="E7" i="12"/>
  <c r="E6" i="12"/>
  <c r="I8" i="10"/>
  <c r="F12" i="10" l="1"/>
  <c r="J12" i="10" s="1"/>
  <c r="K12" i="10" s="1"/>
  <c r="G26" i="15"/>
  <c r="F13" i="10" s="1"/>
  <c r="J13" i="10" s="1"/>
  <c r="K13" i="10" s="1"/>
  <c r="J26" i="10"/>
  <c r="K26" i="10" s="1"/>
  <c r="J20" i="10"/>
  <c r="K20" i="10" s="1"/>
  <c r="H25" i="10"/>
  <c r="J25" i="10" s="1"/>
  <c r="G25" i="10"/>
  <c r="F21" i="10"/>
  <c r="I7" i="10"/>
  <c r="F8" i="10"/>
  <c r="F7" i="10"/>
  <c r="G27" i="15" l="1"/>
  <c r="L15" i="10"/>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<sst xmlns="http://schemas.openxmlformats.org/spreadsheetml/2006/main" count="249" uniqueCount="107">
  <si>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</si>
  <si>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</si>
  <si>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</si>
  <si>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</si>
  <si>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</si>
  <si>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</si>
  <si>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</si>
  <si>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</si>
  <si>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</si>
  <si>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</si>
  <si>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</si>
  <si>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</si>
  <si>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</si>
  <si>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</si>
  <si>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</si>
  <si>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</si>
  <si>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</si>
  <si>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</si>
  <si>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</si>
  <si>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</si>
  <si>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</si>
  <si>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</si>
  <si>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</si>
  <si>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</si>
  <si>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</si>
  <si>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</si>
  <si>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</si>
  <si>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</si>
  <si>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</si>
  <si>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</si>
  <si>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</si>
  <si>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</si>
  <si>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</si>
  <si>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</si>
  <si>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</si>
  <si>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</si>
  <si>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</si>
  <si>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</si>
  <si>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</si>
  <si>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</si>
  <si>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</si>
  <si>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</si>
  <si>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</si>
  <si>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</si>
  <si>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</si>
  <si>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</si>
  <si>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</si>
  <si>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</si>
  <si>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</si>
  <si>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</si>
  <si>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</si>
  <si>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</si>
  <si>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</si>
  <si>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</si>
  <si>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</si>
  <si>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</si>
  <si>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</si>
  <si>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</si>
  <si>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</si>
  <si>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</si>
  <si>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</si>
  <si>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</si>
  <si>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</si>
  <si>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</si>
  <si>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</si>
  <si>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</si>
  <si>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</si>
  <si>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</si>
  <si>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</si>
  <si>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</si>
  <si>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</si>
  <si>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</si>
  <si>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</si>
  <si>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</si>
  <si>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</si>
  <si>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</si>
  <si>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</si>
  <si>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</si>
  <si>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</si>
  <si>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</si>
  <si>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</si>
  <si>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</si>
  <si>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</si>
  <si>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</si>
  <si>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</si>
  <si>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</si>
  <si>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</si>
  <si>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</si>
  <si>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</si>
  <si>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</si>
  <si>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</si>
  <si>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</si>
  <si>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</si>
  <si>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</si>
  <si>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</si>
  <si>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</si>
  <si>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</si>
  <si>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Kai teritorijos planavimo sąlygų galiojimo terminas pasibaigia teritorijų planavimo proceso baigiamojo etapo tvirtinimo stadijoje, teritorijos planavimo sąlygų pratęsti ar išduoti naujų nereikia.</t>
  </si>
  <si>
    <t>Lietuvos Respublikos teritorijų planavimo įstatymo 23 straipsnio 3 dalis, 25 straipsnio 4 dalis</t>
  </si>
  <si>
    <t>Ataskaitą 2023-04-14 parengė Aplinkos ministerijos Žemės ir teritorijų planavimo politikos grupės</t>
  </si>
  <si>
    <t>patarėja Jurgita Augutienė, tel. Nr. 8 695 50265, el. p. jurgita.augutiene@am.lt</t>
  </si>
  <si>
    <t>Inžinerijos specialistas</t>
  </si>
  <si>
    <t>Lietuvos Respublikos teritorijų planavimo įstatymas Nr. I-1120</t>
  </si>
  <si>
    <r>
      <t>Lietuvos Respublikos teritorijų planavimo įstatymo Nr. I-1120 9, 20, 23, 25, 30, 34, 37, 45 ir 47  straipsnių pakeiti</t>
    </r>
    <r>
      <rPr>
        <i/>
        <sz val="8"/>
        <color theme="1"/>
        <rFont val="Calibri"/>
        <family val="2"/>
        <charset val="186"/>
        <scheme val="minor"/>
      </rPr>
      <t>mo įstatymo projektas</t>
    </r>
  </si>
  <si>
    <t>Kai teritorijos planavimo sąlygų galiojimo terminas pasibaigia teritorijų planavimo proceso baigiamojo etapo tvirtinimo stadijoje, reikalinga teritorijos planavimo sąlygas pratęsti ar išduoti naujas.</t>
  </si>
  <si>
    <t xml:space="preserve">Pastaba. (E6) - nurodytas skaičius apskaičiuotas, įvertinus Teritorijų planavimo dokumentų rengimo informacinėje sistemoje (www.tpdris.lt) teritorijų planavimo sąlygas (TPD) išduodančius ūkio subjektus TPD rengimo procese pagal savivaldybes (atsakingi už šilumos tinklus, gatvių apšvietimą, vandens ir nuotėkų sistemas, elektrą, dujas, transportą, kt.). </t>
  </si>
  <si>
    <t xml:space="preserve">Pastaba. (F6) - prognozuojama, kad nuo visų per metus patvirtintų teritorijų planavimo dokumentų (pagal www.tpdris.lt duomenis is viso per metus patvirtinama 540 TPD), apie 20 proc. atvejų (prognozuojama, kad 108 TPD), kai reikalinga pratęsti arba išduoti naujas TPD sąlygas. Pažymėtina, kad vieno TPD planavimo sąlygų pratęsimo/naujų išdavimo procese, dalyvauja keli ūkio subjektai.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</si>
</sst>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C1" zoomScale="60" zoomScaleNormal="60" workbookViewId="0">
      <pane ySplit="4" topLeftCell="A21" activePane="bottomLeft" state="frozen"/>
      <selection activeCell="B1" sqref="B1"/>
      <selection pane="bottomLeft" activeCell="S7" sqref="S7"/>
    </sheetView>
  </sheetViews>
  <sheetFormatPr defaultColWidth="8.6328125" defaultRowHeight="10.5" x14ac:dyDescent="0.35"/>
  <cols>
    <col min="1" max="1" width="4.54296875" style="2" customWidth="1"/>
    <col min="2" max="2" width="23.6328125" style="2" customWidth="1"/>
    <col min="3" max="3" width="21.08984375" style="2" customWidth="1"/>
    <col min="4" max="4" width="9"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98</v>
      </c>
      <c r="C6" s="9"/>
      <c r="D6" s="12" t="s">
        <v>93</v>
      </c>
      <c r="E6" s="22">
        <v>90</v>
      </c>
      <c r="F6" s="9"/>
      <c r="G6" s="9"/>
      <c r="H6" s="9"/>
      <c r="I6" s="9"/>
      <c r="J6" s="9"/>
      <c r="K6" s="9"/>
      <c r="L6" s="9"/>
    </row>
    <row r="7" spans="1:13" ht="82" customHeight="1" thickBot="1" x14ac:dyDescent="0.4">
      <c r="A7" s="21" t="s">
        <v>7</v>
      </c>
      <c r="B7" s="17"/>
      <c r="C7" s="12" t="s">
        <v>104</v>
      </c>
      <c r="D7" s="9"/>
      <c r="E7" s="9"/>
      <c r="F7" s="12">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2182.9500000000003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2182.9500000000003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98</v>
      </c>
      <c r="C19" s="14"/>
      <c r="D19" s="12" t="s">
        <v>93</v>
      </c>
      <c r="E19" s="41"/>
      <c r="F19" s="9"/>
      <c r="G19" s="9"/>
      <c r="H19" s="9"/>
      <c r="I19" s="9"/>
      <c r="J19" s="9"/>
      <c r="K19" s="9"/>
      <c r="L19" s="9"/>
    </row>
    <row r="20" spans="1:13" ht="80" customHeight="1" thickBot="1" x14ac:dyDescent="0.4">
      <c r="A20" s="21" t="s">
        <v>53</v>
      </c>
      <c r="B20" s="22"/>
      <c r="C20" s="22" t="s">
        <v>97</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57.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-2182.9500000000003</v>
      </c>
    </row>
    <row r="34" spans="2:5" x14ac:dyDescent="0.35">
      <c r="B34" s="40" t="s">
        <v>99</v>
      </c>
    </row>
    <row r="35" spans="2:5" x14ac:dyDescent="0.35">
      <c r="B35" s="40" t="s">
        <v>100</v>
      </c>
    </row>
    <row r="37" spans="2:5" ht="49.5" customHeight="1" x14ac:dyDescent="0.35">
      <c r="B37" s="43" t="s">
        <v>105</v>
      </c>
      <c r="C37" s="43"/>
      <c r="D37" s="43"/>
      <c r="E37" s="43"/>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17" zoomScale="80" zoomScaleNormal="80" workbookViewId="0">
      <selection activeCell="D60" sqref="D60"/>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5" style="2" customWidth="1"/>
    <col min="8" max="16384" width="8.6328125" style="2"/>
  </cols>
  <sheetData>
    <row r="1" spans="1:8" ht="23.25" customHeight="1" thickBot="1" x14ac:dyDescent="0.4">
      <c r="A1" s="57" t="s">
        <v>72</v>
      </c>
      <c r="B1" s="58"/>
      <c r="C1" s="58"/>
      <c r="D1" s="58"/>
      <c r="E1" s="58"/>
      <c r="F1" s="58"/>
      <c r="G1" s="59"/>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3.5" customHeight="1" thickBot="1" x14ac:dyDescent="0.4">
      <c r="A4" s="8" t="str">
        <f>'PI skaičiuoklė'!B6</f>
        <v>Lietuvos Respublikos teritorijų planavimo įstatymo 23 straipsnio 3 dalis, 25 straipsnio 4 dalis</v>
      </c>
      <c r="B4" s="9"/>
      <c r="C4" s="10"/>
      <c r="D4" s="10"/>
      <c r="E4" s="10"/>
      <c r="F4" s="10"/>
      <c r="G4" s="10"/>
    </row>
    <row r="5" spans="1:8" ht="44" customHeight="1"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10"/>
      <c r="D5" s="10"/>
      <c r="E5" s="10"/>
      <c r="F5" s="10"/>
      <c r="G5" s="10"/>
    </row>
    <row r="6" spans="1:8" ht="23" customHeight="1" thickBot="1" x14ac:dyDescent="0.4">
      <c r="A6" s="3"/>
      <c r="B6" s="12" t="s">
        <v>101</v>
      </c>
      <c r="C6" s="12">
        <v>1</v>
      </c>
      <c r="D6" s="12">
        <v>11.55</v>
      </c>
      <c r="E6" s="12">
        <v>1</v>
      </c>
      <c r="F6" s="35">
        <v>2</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60" t="s">
        <v>73</v>
      </c>
      <c r="B32" s="61"/>
      <c r="C32" s="61"/>
      <c r="D32" s="61"/>
      <c r="E32" s="61"/>
      <c r="F32" s="61"/>
      <c r="G32" s="62"/>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11.5" customHeight="1" thickBot="1" x14ac:dyDescent="0.4">
      <c r="A35" s="8"/>
      <c r="B35" s="9"/>
      <c r="C35" s="10"/>
      <c r="D35" s="10"/>
      <c r="E35" s="10"/>
      <c r="F35" s="10"/>
      <c r="G35" s="10"/>
    </row>
    <row r="36" spans="1:7" ht="15.5" customHeight="1" thickBot="1" x14ac:dyDescent="0.4">
      <c r="A36" s="22"/>
      <c r="B36" s="9"/>
      <c r="C36" s="10"/>
      <c r="D36" s="10"/>
      <c r="E36" s="10"/>
      <c r="F36" s="10"/>
      <c r="G36" s="10"/>
    </row>
    <row r="37" spans="1:7" ht="11" thickBot="1" x14ac:dyDescent="0.4">
      <c r="A37" s="3"/>
      <c r="B37" s="12"/>
      <c r="C37" s="7"/>
      <c r="D37" s="7"/>
      <c r="E37" s="7"/>
      <c r="F37" s="7"/>
      <c r="G37" s="7"/>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row r="60" spans="1:7" ht="54.5" customHeight="1" x14ac:dyDescent="0.35">
      <c r="A60" s="55" t="s">
        <v>106</v>
      </c>
      <c r="B60" s="56"/>
      <c r="C60" s="56"/>
    </row>
  </sheetData>
  <mergeCells count="15">
    <mergeCell ref="A60:C60"/>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2"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3" t="s">
        <v>61</v>
      </c>
      <c r="B1" s="64"/>
      <c r="C1" s="64"/>
      <c r="D1" s="65"/>
    </row>
    <row r="2" spans="1:4" ht="24.65" customHeight="1" thickBot="1" x14ac:dyDescent="0.4">
      <c r="A2" s="4" t="s">
        <v>85</v>
      </c>
      <c r="B2" s="69" t="s">
        <v>29</v>
      </c>
      <c r="C2" s="70"/>
      <c r="D2" s="5" t="s">
        <v>3</v>
      </c>
    </row>
    <row r="3" spans="1:4" ht="15" thickBot="1" x14ac:dyDescent="0.4">
      <c r="A3" s="6">
        <v>1</v>
      </c>
      <c r="B3" s="71">
        <v>2</v>
      </c>
      <c r="C3" s="72"/>
      <c r="D3" s="6">
        <v>3</v>
      </c>
    </row>
    <row r="4" spans="1:4" ht="42.5" thickBot="1" x14ac:dyDescent="0.4">
      <c r="A4" s="8" t="str">
        <f>'PI skaičiuoklė'!B6</f>
        <v>Lietuvos Respublikos teritorijų planavimo įstatymo 23 straipsnio 3 dalis, 25 straipsnio 4 dalis</v>
      </c>
      <c r="B4" s="9"/>
      <c r="C4" s="9"/>
      <c r="D4" s="9"/>
    </row>
    <row r="5" spans="1:4" ht="9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66" t="s">
        <v>94</v>
      </c>
      <c r="B30" s="67"/>
      <c r="C30" s="67"/>
      <c r="D30" s="68"/>
    </row>
    <row r="31" spans="1:4" ht="32" thickBot="1" x14ac:dyDescent="0.4">
      <c r="A31" s="4" t="s">
        <v>86</v>
      </c>
      <c r="B31" s="69" t="s">
        <v>29</v>
      </c>
      <c r="C31" s="70"/>
      <c r="D31" s="5" t="s">
        <v>3</v>
      </c>
    </row>
    <row r="32" spans="1:4" ht="15" thickBot="1" x14ac:dyDescent="0.4">
      <c r="A32" s="6">
        <v>1</v>
      </c>
      <c r="B32" s="71">
        <v>2</v>
      </c>
      <c r="C32" s="72"/>
      <c r="D32" s="6">
        <v>3</v>
      </c>
    </row>
    <row r="33" spans="1:4" ht="42.5" thickBot="1" x14ac:dyDescent="0.4">
      <c r="A33" s="8" t="str">
        <f>'PI skaičiuoklė'!B19</f>
        <v>Lietuvos Respublikos teritorijų planavimo įstatymo 23 straipsnio 3 dalis, 25 straipsnio 4 dalis</v>
      </c>
      <c r="B33" s="9"/>
      <c r="C33" s="9"/>
      <c r="D33" s="9"/>
    </row>
    <row r="34" spans="1:4" ht="84.5" thickBot="1" x14ac:dyDescent="0.4">
      <c r="A34" s="11" t="str">
        <f>'PI skaičiuoklė'!C20</f>
        <v>Kai teritorijos planavimo sąlygų galiojimo terminas pasibaigia teritorijų planavimo proceso baigiamojo etapo tvirtinimo stadijoje, teritorijos planavimo sąlygų pratęsti ar išduoti naujų nereikia.</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1"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3" t="s">
        <v>62</v>
      </c>
      <c r="B1" s="64"/>
      <c r="C1" s="64"/>
      <c r="D1" s="64"/>
      <c r="E1" s="65"/>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32" thickBot="1" x14ac:dyDescent="0.4">
      <c r="A4" s="8" t="str">
        <f>'PI skaičiuoklė'!B6</f>
        <v>Lietuvos Respublikos teritorijų planavimo įstatymo 23 straipsnio 3 dalis, 25 straipsnio 4 dalis</v>
      </c>
      <c r="B4" s="9"/>
      <c r="C4" s="9"/>
      <c r="D4" s="9"/>
      <c r="E4" s="9"/>
    </row>
    <row r="5" spans="1:5" ht="53"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6" t="s">
        <v>95</v>
      </c>
      <c r="B33" s="67"/>
      <c r="C33" s="67"/>
      <c r="D33" s="67"/>
      <c r="E33" s="68"/>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32" thickBot="1" x14ac:dyDescent="0.4">
      <c r="A36" s="8" t="str">
        <f>'PI skaičiuoklė'!B19</f>
        <v>Lietuvos Respublikos teritorijų planavimo įstatymo 23 straipsnio 3 dalis, 25 straipsnio 4 dalis</v>
      </c>
      <c r="B36" s="9"/>
      <c r="C36" s="9"/>
      <c r="D36" s="9"/>
      <c r="E36" s="9"/>
    </row>
    <row r="37" spans="1:5" ht="65.400000000000006" customHeight="1" thickBot="1" x14ac:dyDescent="0.4">
      <c r="A37" s="11" t="str">
        <f>'PI skaičiuoklė'!C20</f>
        <v>Kai teritorijos planavimo sąlygų galiojimo terminas pasibaigia teritorijų planavimo proceso baigiamojo etapo tvirtinimo stadijoje, teritorijos planavimo sąlygų pratęsti ar išduoti naujų nereikia.</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8"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7" t="s">
        <v>90</v>
      </c>
      <c r="B1" s="58"/>
      <c r="C1" s="59"/>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teritorijų planavimo įstatymo 23 straipsnio 3 dalis, 25 straipsnio 4 dalis</v>
      </c>
      <c r="B4" s="9"/>
      <c r="C4" s="9"/>
    </row>
    <row r="5" spans="1:3" ht="42.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60" t="s">
        <v>96</v>
      </c>
      <c r="B32" s="61"/>
      <c r="C32" s="62"/>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teritorijų planavimo įstatymo 23 straipsnio 3 dalis, 25 straipsnio 4 dalis</v>
      </c>
      <c r="B35" s="9"/>
      <c r="C35" s="9"/>
    </row>
    <row r="36" spans="1:3" ht="42.5" thickBot="1" x14ac:dyDescent="0.4">
      <c r="A36" s="11" t="str">
        <f>'PI skaičiuoklė'!C20</f>
        <v>Kai teritorijos planavimo sąlygų galiojimo terminas pasibaigia teritorijų planavimo proceso baigiamojo etapo tvirtinimo stadijoje, teritorijos planavimo sąlygų pratęsti ar išduoti naujų nereikia.</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2023-05-09T07:09:25Z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