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7411E860-FF38-429E-B993-BF200380E7E7}" xr6:coauthVersionLast="47" xr6:coauthVersionMax="47" xr10:uidLastSave="{00000000-0000-0000-0000-000000000000}"/>
  <bookViews>
    <workbookView xWindow="-110" yWindow="-110" windowWidth="19420" windowHeight="10420" tabRatio="671" xr2:uid="{00000000-000D-0000-FFFF-FFFF00000000}"/>
  </bookViews>
  <sheets>
    <sheet name="Paž.Nr.1" sheetId="11" r:id="rId1"/>
    <sheet name="Lapas1" sheetId="12" r:id="rId2"/>
  </sheets>
  <definedNames>
    <definedName name="_xlnm.Print_Area" localSheetId="0">'Paž.Nr.1'!$A$1:$W$53</definedName>
  </definedNames>
  <calcPr calcId="191029"/>
  <customWorkbookViews>
    <customWorkbookView name="Butenaite_J - Individuali peržiūra" guid="{0B0CE4D8-48D8-4A4E-95B4-EC47F081AC97}" mergeInterval="0" personalView="1" maximized="1" windowWidth="1276" windowHeight="885" activeSheetId="1"/>
    <customWorkbookView name="Butenaite_J - Personal View" guid="{DFD7EFF1-93F4-48B4-9DDA-AC538D7CFC1B}" mergeInterval="0" personalView="1" maximized="1" windowWidth="1148" windowHeight="646" activeSheetId="1"/>
    <customWorkbookView name="A.Grigėnienė - Personal View" guid="{4BC1D4FA-CB95-4677-81D8-C8836DEE466A}" mergeInterval="0" personalView="1" maximized="1" windowWidth="1020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1" l="1"/>
  <c r="J45" i="11"/>
  <c r="K45" i="11"/>
  <c r="H42" i="11"/>
  <c r="V42" i="11" s="1"/>
  <c r="H40" i="11"/>
  <c r="V40" i="11" s="1"/>
  <c r="H38" i="11"/>
  <c r="V38" i="11" s="1"/>
  <c r="H36" i="11"/>
  <c r="V36" i="11" s="1"/>
  <c r="H34" i="11"/>
  <c r="V34" i="11" s="1"/>
  <c r="H32" i="11"/>
  <c r="H30" i="11"/>
  <c r="V30" i="11" s="1"/>
  <c r="H28" i="11"/>
  <c r="V28" i="11" s="1"/>
  <c r="H26" i="11"/>
  <c r="I45" i="11"/>
  <c r="H24" i="11"/>
  <c r="H25" i="11"/>
  <c r="V25" i="11" s="1"/>
  <c r="V26" i="11" l="1"/>
  <c r="V24" i="11" l="1"/>
  <c r="V32" i="11" l="1"/>
  <c r="V45" i="11" s="1"/>
</calcChain>
</file>

<file path=xl/sharedStrings.xml><?xml version="1.0" encoding="utf-8"?>
<sst xmlns="http://schemas.openxmlformats.org/spreadsheetml/2006/main" count="123" uniqueCount="64">
  <si>
    <t>Kodas</t>
  </si>
  <si>
    <t>I ketv.</t>
  </si>
  <si>
    <t>II ketv.</t>
  </si>
  <si>
    <t>III ketv.</t>
  </si>
  <si>
    <t>IV ketv.</t>
  </si>
  <si>
    <t>(parašas)</t>
  </si>
  <si>
    <t>(data ir numeris)</t>
  </si>
  <si>
    <t>(sudarymo vieta)</t>
  </si>
  <si>
    <t>(vardas ir pavardė)</t>
  </si>
  <si>
    <t>Strateginio veiklos plano</t>
  </si>
  <si>
    <t>Tarpinstitucinio veiklos plano</t>
  </si>
  <si>
    <t>PAŽYMA</t>
  </si>
  <si>
    <t>Funkcijų klasifika-cijos</t>
  </si>
  <si>
    <t>Metinė</t>
  </si>
  <si>
    <t>Iš viso:</t>
  </si>
  <si>
    <t>Tarpinsti-tucinio veiklos plano</t>
  </si>
  <si>
    <t>tikslo</t>
  </si>
  <si>
    <t>uždavinio</t>
  </si>
  <si>
    <t>priemonės</t>
  </si>
  <si>
    <t>strateginio tikslo</t>
  </si>
  <si>
    <t>programos</t>
  </si>
  <si>
    <t>(adresatas)</t>
  </si>
  <si>
    <t>(pakeitimų pagrindas)</t>
  </si>
  <si>
    <t>Įstaigos</t>
  </si>
  <si>
    <t>ministeri-jos</t>
  </si>
  <si>
    <t>departa-mento</t>
  </si>
  <si>
    <t>(asignavimų valdytojas arba jo įgaliotas asmuo)</t>
  </si>
  <si>
    <t>(pažymos rengėjas)</t>
  </si>
  <si>
    <t>Pakeitimų sumos (+, -) (Eur)</t>
  </si>
  <si>
    <t>Metinė pakeitimų suma 
(+, -)
(Eur)</t>
  </si>
  <si>
    <t>Programos ar priemonės</t>
  </si>
  <si>
    <t>biudžetinės
įstaigos</t>
  </si>
  <si>
    <t>programos 
tikslo</t>
  </si>
  <si>
    <t>(dokumento sudarytojo (asignavimų valdytojo) įstaigos pavadinimas)</t>
  </si>
  <si>
    <t>APIE ASIGNAVIMŲ VALDYTOJO IR JAM PAVALDŽIŲ BIUDŽETINIŲ ĮSTAIGŲ 
ASIGNAVIMŲ PAKEITIMUS</t>
  </si>
  <si>
    <t xml:space="preserve">Forma Nr. 1 patvirtinta Lietuvos Respublikos finansų ministro 2018 m. gegužės 31 d. įsakymu Nr. 1K-206       </t>
  </si>
  <si>
    <t>Švietimo mokslo ir sporto ministerija</t>
  </si>
  <si>
    <t>Finansų ministerijai</t>
  </si>
  <si>
    <t>Vilnius</t>
  </si>
  <si>
    <t>Finansavimo šaltinio</t>
  </si>
  <si>
    <t>Ekonominės klasifikacijos</t>
  </si>
  <si>
    <t>2.9.2.2.1.02</t>
  </si>
  <si>
    <t>01</t>
  </si>
  <si>
    <t>04</t>
  </si>
  <si>
    <t>02</t>
  </si>
  <si>
    <t>2.9.2.1.1.02</t>
  </si>
  <si>
    <t>9.8.1.1</t>
  </si>
  <si>
    <t>03</t>
  </si>
  <si>
    <t>06</t>
  </si>
  <si>
    <t>1.2.2.7.1</t>
  </si>
  <si>
    <t>1.3.2.7.1</t>
  </si>
  <si>
    <t>2023-</t>
  </si>
  <si>
    <t xml:space="preserve">Lietuvos Respublikos Vyriausybės 2023 m.               d. nutarimas Nr. </t>
  </si>
  <si>
    <t>08</t>
  </si>
  <si>
    <t>9.8.1.2</t>
  </si>
  <si>
    <t>07</t>
  </si>
  <si>
    <t>02_0011</t>
  </si>
  <si>
    <t>02_0004</t>
  </si>
  <si>
    <t>09</t>
  </si>
  <si>
    <t>02_0002</t>
  </si>
  <si>
    <t>22</t>
  </si>
  <si>
    <t>02_0009</t>
  </si>
  <si>
    <t>02_0006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</si>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</sst>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&quot;Lt&quot;_-;\-* #,##0.00\ &quot;Lt&quot;_-;_-* &quot;-&quot;??\ &quot;Lt&quot;_-;_-@_-"/>
    <numFmt numFmtId="166" formatCode="\+0.00"/>
  </numFmts>
  <fonts count="15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LT"/>
    </font>
    <font>
      <sz val="10"/>
      <name val="TimesLT"/>
      <charset val="186"/>
    </font>
    <font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7" fillId="0" borderId="0"/>
    <xf numFmtId="165" fontId="1" fillId="0" borderId="0" applyFont="0" applyFill="0" applyBorder="0" applyAlignment="0" applyProtection="0"/>
    <xf numFmtId="0" fontId="9" fillId="0" borderId="0"/>
    <xf numFmtId="165" fontId="2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8" fillId="0" borderId="0" xfId="4" applyFont="1" applyAlignment="1">
      <alignment wrapText="1"/>
    </xf>
    <xf numFmtId="0" fontId="8" fillId="0" borderId="0" xfId="4" applyFont="1" applyAlignment="1">
      <alignment horizontal="center" wrapText="1"/>
    </xf>
    <xf numFmtId="0" fontId="3" fillId="0" borderId="2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top" wrapText="1"/>
    </xf>
    <xf numFmtId="0" fontId="12" fillId="0" borderId="0" xfId="4" applyFont="1" applyAlignment="1">
      <alignment wrapText="1"/>
    </xf>
    <xf numFmtId="0" fontId="3" fillId="0" borderId="0" xfId="4" applyFont="1" applyAlignment="1">
      <alignment horizontal="center" vertical="top" wrapText="1"/>
    </xf>
    <xf numFmtId="0" fontId="3" fillId="0" borderId="0" xfId="4" applyFont="1" applyAlignment="1">
      <alignment horizontal="center" vertical="center" wrapText="1"/>
    </xf>
    <xf numFmtId="0" fontId="3" fillId="0" borderId="0" xfId="4" applyFont="1" applyAlignment="1">
      <alignment wrapText="1"/>
    </xf>
    <xf numFmtId="0" fontId="3" fillId="0" borderId="2" xfId="4" applyFont="1" applyBorder="1" applyAlignment="1">
      <alignment horizontal="center" vertical="center"/>
    </xf>
    <xf numFmtId="0" fontId="3" fillId="0" borderId="0" xfId="4" applyFont="1" applyAlignment="1">
      <alignment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0" fontId="8" fillId="0" borderId="2" xfId="4" applyFont="1" applyBorder="1"/>
    <xf numFmtId="0" fontId="8" fillId="0" borderId="2" xfId="4" applyFont="1" applyBorder="1" applyAlignment="1">
      <alignment vertical="center"/>
    </xf>
    <xf numFmtId="0" fontId="8" fillId="0" borderId="2" xfId="4" applyFont="1" applyBorder="1" applyAlignment="1">
      <alignment wrapText="1"/>
    </xf>
    <xf numFmtId="0" fontId="8" fillId="0" borderId="2" xfId="4" applyFont="1" applyBorder="1" applyAlignment="1">
      <alignment horizontal="right" vertical="top" wrapText="1"/>
    </xf>
    <xf numFmtId="0" fontId="8" fillId="0" borderId="2" xfId="4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 wrapText="1"/>
    </xf>
    <xf numFmtId="166" fontId="8" fillId="0" borderId="2" xfId="4" applyNumberFormat="1" applyFont="1" applyBorder="1" applyAlignment="1">
      <alignment horizontal="right" vertical="top" wrapText="1"/>
    </xf>
    <xf numFmtId="0" fontId="3" fillId="2" borderId="0" xfId="4" applyFont="1" applyFill="1" applyAlignment="1">
      <alignment wrapText="1"/>
    </xf>
    <xf numFmtId="0" fontId="3" fillId="2" borderId="0" xfId="4" applyFont="1" applyFill="1" applyAlignment="1">
      <alignment horizontal="center" vertical="top" wrapText="1"/>
    </xf>
    <xf numFmtId="0" fontId="3" fillId="2" borderId="0" xfId="4" applyFont="1" applyFill="1" applyAlignment="1">
      <alignment vertical="top" wrapText="1"/>
    </xf>
    <xf numFmtId="166" fontId="8" fillId="0" borderId="2" xfId="4" applyNumberFormat="1" applyFont="1" applyBorder="1" applyAlignment="1">
      <alignment wrapText="1"/>
    </xf>
    <xf numFmtId="0" fontId="10" fillId="0" borderId="2" xfId="4" applyFont="1" applyBorder="1" applyAlignment="1">
      <alignment horizontal="right" vertical="top" wrapText="1"/>
    </xf>
    <xf numFmtId="0" fontId="8" fillId="0" borderId="2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4" fontId="13" fillId="2" borderId="2" xfId="12" applyNumberFormat="1" applyFont="1" applyFill="1" applyBorder="1" applyAlignment="1">
      <alignment vertical="center"/>
    </xf>
    <xf numFmtId="4" fontId="13" fillId="2" borderId="4" xfId="12" applyNumberFormat="1" applyFont="1" applyFill="1" applyBorder="1" applyAlignment="1">
      <alignment horizontal="center" vertical="center"/>
    </xf>
    <xf numFmtId="4" fontId="13" fillId="2" borderId="5" xfId="12" applyNumberFormat="1" applyFont="1" applyFill="1" applyBorder="1" applyAlignment="1">
      <alignment horizontal="center" vertical="center"/>
    </xf>
    <xf numFmtId="166" fontId="8" fillId="0" borderId="4" xfId="4" applyNumberFormat="1" applyFont="1" applyBorder="1" applyAlignment="1">
      <alignment horizontal="center"/>
    </xf>
    <xf numFmtId="166" fontId="8" fillId="0" borderId="5" xfId="4" applyNumberFormat="1" applyFont="1" applyBorder="1" applyAlignment="1">
      <alignment horizontal="center"/>
    </xf>
    <xf numFmtId="164" fontId="8" fillId="0" borderId="2" xfId="12" applyFont="1" applyBorder="1" applyAlignment="1">
      <alignment horizontal="right" vertical="top" wrapText="1"/>
    </xf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right" wrapText="1"/>
    </xf>
    <xf numFmtId="3" fontId="6" fillId="2" borderId="2" xfId="0" applyNumberFormat="1" applyFont="1" applyFill="1" applyBorder="1" applyAlignment="1">
      <alignment horizontal="right" wrapText="1"/>
    </xf>
    <xf numFmtId="0" fontId="10" fillId="2" borderId="2" xfId="4" applyFont="1" applyFill="1" applyBorder="1" applyAlignment="1">
      <alignment horizontal="right" vertical="top" wrapText="1"/>
    </xf>
    <xf numFmtId="0" fontId="8" fillId="2" borderId="2" xfId="4" applyFont="1" applyFill="1" applyBorder="1" applyAlignment="1">
      <alignment horizontal="right" vertical="top" wrapText="1"/>
    </xf>
    <xf numFmtId="166" fontId="6" fillId="2" borderId="2" xfId="0" applyNumberFormat="1" applyFont="1" applyFill="1" applyBorder="1" applyAlignment="1">
      <alignment horizontal="right" wrapText="1"/>
    </xf>
    <xf numFmtId="0" fontId="8" fillId="2" borderId="2" xfId="4" applyFont="1" applyFill="1" applyBorder="1" applyAlignment="1">
      <alignment horizontal="center"/>
    </xf>
    <xf numFmtId="0" fontId="8" fillId="2" borderId="2" xfId="4" applyFont="1" applyFill="1" applyBorder="1"/>
    <xf numFmtId="0" fontId="8" fillId="2" borderId="2" xfId="4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right"/>
    </xf>
    <xf numFmtId="0" fontId="8" fillId="2" borderId="0" xfId="4" applyFont="1" applyFill="1" applyAlignment="1">
      <alignment wrapText="1"/>
    </xf>
    <xf numFmtId="0" fontId="8" fillId="2" borderId="0" xfId="4" applyFont="1" applyFill="1" applyAlignment="1">
      <alignment horizontal="center" wrapText="1"/>
    </xf>
    <xf numFmtId="166" fontId="8" fillId="0" borderId="4" xfId="4" applyNumberFormat="1" applyFont="1" applyBorder="1" applyAlignment="1">
      <alignment horizontal="center"/>
    </xf>
    <xf numFmtId="166" fontId="8" fillId="0" borderId="5" xfId="4" applyNumberFormat="1" applyFont="1" applyBorder="1" applyAlignment="1">
      <alignment horizontal="center"/>
    </xf>
    <xf numFmtId="4" fontId="13" fillId="2" borderId="4" xfId="12" applyNumberFormat="1" applyFont="1" applyFill="1" applyBorder="1" applyAlignment="1">
      <alignment horizontal="center" vertical="center"/>
    </xf>
    <xf numFmtId="4" fontId="13" fillId="2" borderId="5" xfId="12" applyNumberFormat="1" applyFont="1" applyFill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0" fontId="3" fillId="0" borderId="0" xfId="4" applyFont="1" applyAlignment="1">
      <alignment horizontal="left" vertical="center" wrapText="1"/>
    </xf>
    <xf numFmtId="0" fontId="10" fillId="0" borderId="3" xfId="4" applyFont="1" applyBorder="1" applyAlignment="1">
      <alignment horizontal="center" wrapText="1"/>
    </xf>
    <xf numFmtId="0" fontId="8" fillId="0" borderId="0" xfId="4" applyFont="1" applyAlignment="1">
      <alignment horizontal="center" vertical="top" wrapText="1"/>
    </xf>
    <xf numFmtId="0" fontId="11" fillId="0" borderId="0" xfId="4" applyFont="1" applyAlignment="1">
      <alignment horizontal="center" wrapText="1"/>
    </xf>
    <xf numFmtId="0" fontId="10" fillId="0" borderId="0" xfId="4" applyFont="1" applyAlignment="1">
      <alignment horizontal="center" vertical="center" wrapText="1"/>
    </xf>
    <xf numFmtId="0" fontId="8" fillId="0" borderId="3" xfId="4" applyFont="1" applyBorder="1" applyAlignment="1">
      <alignment horizontal="center" wrapText="1"/>
    </xf>
    <xf numFmtId="0" fontId="3" fillId="0" borderId="0" xfId="4" applyFont="1" applyAlignment="1">
      <alignment horizontal="center" wrapText="1"/>
    </xf>
    <xf numFmtId="14" fontId="3" fillId="2" borderId="3" xfId="4" applyNumberFormat="1" applyFont="1" applyFill="1" applyBorder="1" applyAlignment="1">
      <alignment horizontal="center" wrapText="1"/>
    </xf>
    <xf numFmtId="0" fontId="3" fillId="2" borderId="0" xfId="4" applyFont="1" applyFill="1" applyAlignment="1">
      <alignment horizontal="center" vertical="top" wrapText="1"/>
    </xf>
    <xf numFmtId="0" fontId="3" fillId="2" borderId="3" xfId="4" applyFont="1" applyFill="1" applyBorder="1" applyAlignment="1">
      <alignment horizontal="center" wrapText="1"/>
    </xf>
    <xf numFmtId="0" fontId="14" fillId="2" borderId="3" xfId="4" applyFont="1" applyFill="1" applyBorder="1" applyAlignment="1">
      <alignment horizontal="center" wrapText="1"/>
    </xf>
    <xf numFmtId="0" fontId="3" fillId="2" borderId="8" xfId="4" applyFont="1" applyFill="1" applyBorder="1" applyAlignment="1">
      <alignment horizontal="center" wrapText="1"/>
    </xf>
    <xf numFmtId="0" fontId="3" fillId="0" borderId="2" xfId="4" applyFont="1" applyBorder="1" applyAlignment="1">
      <alignment horizontal="center"/>
    </xf>
    <xf numFmtId="0" fontId="3" fillId="0" borderId="6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wrapText="1"/>
    </xf>
    <xf numFmtId="0" fontId="8" fillId="0" borderId="4" xfId="4" applyFont="1" applyBorder="1" applyAlignment="1">
      <alignment horizontal="center" vertical="top" wrapText="1"/>
    </xf>
    <xf numFmtId="0" fontId="8" fillId="0" borderId="5" xfId="4" applyFont="1" applyBorder="1" applyAlignment="1">
      <alignment horizontal="center" vertical="top" wrapText="1"/>
    </xf>
    <xf numFmtId="164" fontId="8" fillId="0" borderId="4" xfId="12" applyFont="1" applyBorder="1" applyAlignment="1">
      <alignment horizontal="center" vertical="top" wrapText="1"/>
    </xf>
    <xf numFmtId="164" fontId="8" fillId="0" borderId="5" xfId="12" applyFont="1" applyBorder="1" applyAlignment="1">
      <alignment horizontal="center" vertical="top" wrapText="1"/>
    </xf>
    <xf numFmtId="0" fontId="8" fillId="0" borderId="2" xfId="4" applyFont="1" applyBorder="1" applyAlignment="1">
      <alignment horizontal="right" vertical="top" wrapText="1"/>
    </xf>
    <xf numFmtId="0" fontId="8" fillId="0" borderId="0" xfId="4" applyFont="1" applyAlignment="1">
      <alignment horizontal="center" wrapText="1"/>
    </xf>
  </cellXfs>
  <cellStyles count="13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3000000}"/>
    <cellStyle name="Įprastas 2 2" xfId="9" xr:uid="{00000000-0005-0000-0000-000004000000}"/>
    <cellStyle name="Įprastas 3" xfId="5" xr:uid="{00000000-0005-0000-0000-000005000000}"/>
    <cellStyle name="Įprastas 3 2" xfId="10" xr:uid="{00000000-0005-0000-0000-000006000000}"/>
    <cellStyle name="Įprastas 3 2 2" xfId="11" xr:uid="{00000000-0005-0000-0000-000007000000}"/>
    <cellStyle name="Įprastas 4" xfId="7" xr:uid="{00000000-0005-0000-0000-000008000000}"/>
    <cellStyle name="Kablelis" xfId="12" builtinId="3"/>
    <cellStyle name="Normal_Sheet1" xfId="3" xr:uid="{00000000-0005-0000-0000-00000A000000}"/>
    <cellStyle name="Valiuta 2" xfId="6" xr:uid="{00000000-0005-0000-0000-00000B000000}"/>
    <cellStyle name="Valiuta 3" xfId="8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Y53"/>
  <sheetViews>
    <sheetView tabSelected="1" topLeftCell="A21" zoomScaleNormal="100" workbookViewId="0">
      <selection activeCell="R26" sqref="R26"/>
    </sheetView>
  </sheetViews>
  <sheetFormatPr defaultColWidth="9.19921875" defaultRowHeight="13"/>
  <cols>
    <col min="1" max="2" width="7.5" style="1" customWidth="1"/>
    <col min="3" max="3" width="8" style="1" customWidth="1"/>
    <col min="4" max="4" width="8.5" style="1" customWidth="1"/>
    <col min="5" max="5" width="9.796875" style="1" customWidth="1"/>
    <col min="6" max="6" width="12.5" style="1" customWidth="1"/>
    <col min="7" max="7" width="13.296875" style="1" customWidth="1"/>
    <col min="8" max="9" width="14.5" style="1" customWidth="1"/>
    <col min="10" max="10" width="16.5" style="1" customWidth="1"/>
    <col min="11" max="11" width="10.5" style="1" customWidth="1"/>
    <col min="12" max="12" width="10.69921875" style="1" customWidth="1"/>
    <col min="13" max="13" width="9.19921875" style="1"/>
    <col min="14" max="14" width="7.296875" style="1" customWidth="1"/>
    <col min="15" max="15" width="9.19921875" style="1"/>
    <col min="16" max="16" width="8.19921875" style="1" customWidth="1"/>
    <col min="17" max="23" width="9.19921875" style="1"/>
    <col min="24" max="24" width="5.19921875" style="1" customWidth="1"/>
    <col min="25" max="25" width="22.796875" style="1" customWidth="1"/>
    <col min="26" max="16384" width="9.19921875" style="1"/>
  </cols>
  <sheetData>
    <row r="1" spans="1:22" s="10" customFormat="1" ht="30.75" customHeight="1">
      <c r="H1" s="58"/>
      <c r="I1" s="58"/>
      <c r="J1" s="58"/>
      <c r="K1" s="58"/>
      <c r="L1" s="58"/>
      <c r="R1" s="58" t="s">
        <v>35</v>
      </c>
      <c r="S1" s="58"/>
      <c r="T1" s="58"/>
      <c r="U1" s="58"/>
      <c r="V1" s="58"/>
    </row>
    <row r="2" spans="1:22" ht="25.5" customHeight="1">
      <c r="D2" s="59" t="s">
        <v>36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22" ht="13.15" customHeight="1">
      <c r="D3" s="60" t="s">
        <v>33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22">
      <c r="D4" s="4"/>
      <c r="E4" s="4"/>
      <c r="F4" s="4"/>
      <c r="G4" s="4"/>
      <c r="H4" s="4"/>
      <c r="I4" s="4"/>
    </row>
    <row r="5" spans="1:22" ht="15" customHeight="1">
      <c r="A5" s="61" t="s">
        <v>11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2" ht="29.25" customHeight="1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22" ht="6.75" customHeight="1">
      <c r="D7" s="4"/>
      <c r="E7" s="4"/>
      <c r="F7" s="4"/>
      <c r="G7" s="4"/>
      <c r="H7" s="4"/>
      <c r="I7" s="4"/>
    </row>
    <row r="8" spans="1:22" ht="17.25" customHeight="1">
      <c r="A8" s="63" t="s">
        <v>37</v>
      </c>
      <c r="B8" s="63"/>
      <c r="C8" s="63"/>
      <c r="D8" s="63"/>
      <c r="E8" s="63"/>
      <c r="F8" s="4"/>
      <c r="G8" s="4"/>
      <c r="H8" s="4"/>
      <c r="I8" s="4"/>
    </row>
    <row r="9" spans="1:22" s="8" customFormat="1" ht="11.5">
      <c r="A9" s="64" t="s">
        <v>21</v>
      </c>
      <c r="B9" s="64"/>
      <c r="C9" s="64"/>
      <c r="D9" s="64"/>
      <c r="E9" s="64"/>
      <c r="F9" s="6"/>
      <c r="G9" s="6"/>
      <c r="H9" s="6"/>
      <c r="I9" s="6"/>
    </row>
    <row r="10" spans="1:22" s="8" customFormat="1" ht="8.25" customHeight="1">
      <c r="D10" s="6"/>
      <c r="E10" s="6"/>
      <c r="F10" s="6"/>
      <c r="G10" s="6"/>
      <c r="H10" s="6"/>
      <c r="I10" s="6"/>
    </row>
    <row r="11" spans="1:22" s="8" customFormat="1" ht="12.75" customHeight="1">
      <c r="A11" s="26"/>
      <c r="B11" s="26"/>
      <c r="C11" s="26"/>
      <c r="D11" s="26"/>
      <c r="E11" s="65" t="s">
        <v>51</v>
      </c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22" s="8" customFormat="1" ht="15.75" customHeight="1">
      <c r="A12" s="26"/>
      <c r="B12" s="26"/>
      <c r="C12" s="26"/>
      <c r="D12" s="26"/>
      <c r="E12" s="66" t="s">
        <v>6</v>
      </c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22" s="8" customFormat="1" ht="9.75" customHeight="1">
      <c r="A13" s="26"/>
      <c r="B13" s="26"/>
      <c r="C13" s="26"/>
      <c r="D13" s="26"/>
      <c r="E13" s="27"/>
      <c r="F13" s="27"/>
      <c r="G13" s="27"/>
      <c r="H13" s="27"/>
      <c r="I13" s="28"/>
      <c r="J13" s="26"/>
      <c r="K13" s="27"/>
      <c r="L13" s="27"/>
    </row>
    <row r="14" spans="1:22" s="8" customFormat="1" ht="12.75" customHeight="1">
      <c r="A14" s="26"/>
      <c r="B14" s="26"/>
      <c r="C14" s="26"/>
      <c r="D14" s="26"/>
      <c r="E14" s="67" t="s">
        <v>38</v>
      </c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1:22" s="8" customFormat="1" ht="12" customHeight="1">
      <c r="A15" s="26"/>
      <c r="B15" s="26"/>
      <c r="C15" s="26"/>
      <c r="D15" s="26"/>
      <c r="E15" s="66" t="s">
        <v>7</v>
      </c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</row>
    <row r="16" spans="1:22" s="8" customFormat="1" ht="11.5">
      <c r="A16" s="26"/>
      <c r="B16" s="26"/>
      <c r="C16" s="26"/>
      <c r="D16" s="26"/>
      <c r="E16" s="27"/>
      <c r="F16" s="27"/>
      <c r="G16" s="27"/>
      <c r="H16" s="27"/>
      <c r="I16" s="26"/>
      <c r="J16" s="26"/>
      <c r="K16" s="27"/>
      <c r="L16" s="27"/>
    </row>
    <row r="17" spans="1:25" s="8" customFormat="1" ht="12" customHeight="1">
      <c r="A17" s="68" t="s">
        <v>52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</row>
    <row r="18" spans="1:25" s="8" customFormat="1" ht="12.75" customHeight="1">
      <c r="A18" s="69" t="s">
        <v>22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25">
      <c r="J19" s="5"/>
    </row>
    <row r="20" spans="1:25" s="7" customFormat="1" ht="11.5">
      <c r="A20" s="56" t="s">
        <v>0</v>
      </c>
      <c r="B20" s="56"/>
      <c r="C20" s="56"/>
      <c r="D20" s="56"/>
      <c r="E20" s="56"/>
      <c r="F20" s="56"/>
      <c r="G20" s="56"/>
      <c r="H20" s="56" t="s">
        <v>28</v>
      </c>
      <c r="I20" s="56"/>
      <c r="J20" s="56"/>
      <c r="K20" s="56"/>
      <c r="L20" s="56"/>
      <c r="M20" s="70" t="s">
        <v>0</v>
      </c>
      <c r="N20" s="70"/>
      <c r="O20" s="70"/>
      <c r="P20" s="70"/>
      <c r="Q20" s="70"/>
      <c r="R20" s="70"/>
      <c r="S20" s="70"/>
      <c r="T20" s="70"/>
      <c r="U20" s="70"/>
      <c r="V20" s="56" t="s">
        <v>29</v>
      </c>
      <c r="W20" s="56"/>
    </row>
    <row r="21" spans="1:25" s="7" customFormat="1" ht="11.5">
      <c r="A21" s="56" t="s">
        <v>23</v>
      </c>
      <c r="B21" s="56"/>
      <c r="C21" s="56"/>
      <c r="D21" s="56" t="s">
        <v>12</v>
      </c>
      <c r="E21" s="56" t="s">
        <v>30</v>
      </c>
      <c r="F21" s="56" t="s">
        <v>39</v>
      </c>
      <c r="G21" s="56" t="s">
        <v>40</v>
      </c>
      <c r="H21" s="71" t="s">
        <v>13</v>
      </c>
      <c r="I21" s="71" t="s">
        <v>1</v>
      </c>
      <c r="J21" s="71" t="s">
        <v>2</v>
      </c>
      <c r="K21" s="71" t="s">
        <v>3</v>
      </c>
      <c r="L21" s="71" t="s">
        <v>4</v>
      </c>
      <c r="M21" s="56" t="s">
        <v>15</v>
      </c>
      <c r="N21" s="56" t="s">
        <v>10</v>
      </c>
      <c r="O21" s="56"/>
      <c r="P21" s="56"/>
      <c r="Q21" s="56" t="s">
        <v>9</v>
      </c>
      <c r="R21" s="56"/>
      <c r="S21" s="56"/>
      <c r="T21" s="56"/>
      <c r="U21" s="56"/>
      <c r="V21" s="56"/>
      <c r="W21" s="56"/>
    </row>
    <row r="22" spans="1:25" s="7" customFormat="1" ht="34.5">
      <c r="A22" s="3" t="s">
        <v>24</v>
      </c>
      <c r="B22" s="3" t="s">
        <v>25</v>
      </c>
      <c r="C22" s="3" t="s">
        <v>31</v>
      </c>
      <c r="D22" s="56"/>
      <c r="E22" s="56"/>
      <c r="F22" s="56"/>
      <c r="G22" s="56"/>
      <c r="H22" s="72"/>
      <c r="I22" s="72"/>
      <c r="J22" s="72"/>
      <c r="K22" s="72"/>
      <c r="L22" s="72"/>
      <c r="M22" s="56"/>
      <c r="N22" s="3" t="s">
        <v>16</v>
      </c>
      <c r="O22" s="3" t="s">
        <v>17</v>
      </c>
      <c r="P22" s="3" t="s">
        <v>18</v>
      </c>
      <c r="Q22" s="3" t="s">
        <v>19</v>
      </c>
      <c r="R22" s="3" t="s">
        <v>20</v>
      </c>
      <c r="S22" s="3" t="s">
        <v>32</v>
      </c>
      <c r="T22" s="3" t="s">
        <v>17</v>
      </c>
      <c r="U22" s="9" t="s">
        <v>18</v>
      </c>
      <c r="V22" s="56"/>
      <c r="W22" s="56"/>
    </row>
    <row r="23" spans="1:25" s="12" customFormat="1" ht="10.5">
      <c r="A23" s="11">
        <v>1</v>
      </c>
      <c r="B23" s="11">
        <v>2</v>
      </c>
      <c r="C23" s="11">
        <v>3</v>
      </c>
      <c r="D23" s="11">
        <v>4</v>
      </c>
      <c r="E23" s="11">
        <v>5</v>
      </c>
      <c r="F23" s="11">
        <v>6</v>
      </c>
      <c r="G23" s="11">
        <v>7</v>
      </c>
      <c r="H23" s="11">
        <v>8</v>
      </c>
      <c r="I23" s="11">
        <v>9</v>
      </c>
      <c r="J23" s="11">
        <v>10</v>
      </c>
      <c r="K23" s="11">
        <v>11</v>
      </c>
      <c r="L23" s="11">
        <v>12</v>
      </c>
      <c r="M23" s="13">
        <v>13</v>
      </c>
      <c r="N23" s="13">
        <v>14</v>
      </c>
      <c r="O23" s="13">
        <v>15</v>
      </c>
      <c r="P23" s="13">
        <v>16</v>
      </c>
      <c r="Q23" s="13">
        <v>17</v>
      </c>
      <c r="R23" s="13">
        <v>18</v>
      </c>
      <c r="S23" s="13">
        <v>19</v>
      </c>
      <c r="T23" s="13">
        <v>20</v>
      </c>
      <c r="U23" s="13">
        <v>21</v>
      </c>
      <c r="V23" s="57">
        <v>22</v>
      </c>
      <c r="W23" s="57"/>
    </row>
    <row r="24" spans="1:25">
      <c r="A24" s="19">
        <v>22</v>
      </c>
      <c r="B24" s="19">
        <v>900</v>
      </c>
      <c r="C24" s="19">
        <v>326</v>
      </c>
      <c r="D24" s="20" t="s">
        <v>46</v>
      </c>
      <c r="E24" s="21">
        <v>12003</v>
      </c>
      <c r="F24" s="17" t="s">
        <v>50</v>
      </c>
      <c r="G24" s="17" t="s">
        <v>45</v>
      </c>
      <c r="H24" s="33">
        <f>J24</f>
        <v>-2000000</v>
      </c>
      <c r="I24" s="17"/>
      <c r="J24" s="33">
        <v>-2000000</v>
      </c>
      <c r="K24" s="24"/>
      <c r="L24" s="33"/>
      <c r="M24" s="32"/>
      <c r="N24" s="14"/>
      <c r="O24" s="14"/>
      <c r="P24" s="14"/>
      <c r="Q24" s="15"/>
      <c r="R24" s="22">
        <v>12003</v>
      </c>
      <c r="S24" s="23" t="s">
        <v>47</v>
      </c>
      <c r="T24" s="23" t="s">
        <v>42</v>
      </c>
      <c r="U24" s="23" t="s">
        <v>53</v>
      </c>
      <c r="V24" s="54">
        <f>H24</f>
        <v>-2000000</v>
      </c>
      <c r="W24" s="55"/>
      <c r="Y24" s="2"/>
    </row>
    <row r="25" spans="1:25">
      <c r="A25" s="19">
        <v>22</v>
      </c>
      <c r="B25" s="19">
        <v>900</v>
      </c>
      <c r="C25" s="19">
        <v>326</v>
      </c>
      <c r="D25" s="20" t="s">
        <v>46</v>
      </c>
      <c r="E25" s="21">
        <v>12003</v>
      </c>
      <c r="F25" s="17" t="s">
        <v>49</v>
      </c>
      <c r="G25" s="17" t="s">
        <v>45</v>
      </c>
      <c r="H25" s="33">
        <f>I25+J25</f>
        <v>-500000</v>
      </c>
      <c r="I25" s="17">
        <v>-400000</v>
      </c>
      <c r="J25" s="33">
        <v>-100000</v>
      </c>
      <c r="K25" s="24"/>
      <c r="L25" s="33"/>
      <c r="M25" s="32"/>
      <c r="N25" s="14"/>
      <c r="O25" s="14"/>
      <c r="P25" s="14"/>
      <c r="Q25" s="15"/>
      <c r="R25" s="22">
        <v>12003</v>
      </c>
      <c r="S25" s="23" t="s">
        <v>47</v>
      </c>
      <c r="T25" s="23" t="s">
        <v>42</v>
      </c>
      <c r="U25" s="23" t="s">
        <v>48</v>
      </c>
      <c r="V25" s="54">
        <f>H25</f>
        <v>-500000</v>
      </c>
      <c r="W25" s="55"/>
      <c r="Y25" s="2"/>
    </row>
    <row r="26" spans="1:25">
      <c r="A26" s="19">
        <v>22</v>
      </c>
      <c r="B26" s="19">
        <v>900</v>
      </c>
      <c r="C26" s="19">
        <v>326</v>
      </c>
      <c r="D26" s="20" t="s">
        <v>54</v>
      </c>
      <c r="E26" s="21">
        <v>12001</v>
      </c>
      <c r="F26" s="17" t="s">
        <v>50</v>
      </c>
      <c r="G26" s="17" t="s">
        <v>41</v>
      </c>
      <c r="H26" s="33">
        <f>J26</f>
        <v>-8000000</v>
      </c>
      <c r="I26" s="17"/>
      <c r="J26" s="33">
        <v>-8000000</v>
      </c>
      <c r="K26" s="24"/>
      <c r="L26" s="33"/>
      <c r="M26" s="31"/>
      <c r="N26" s="14"/>
      <c r="O26" s="14"/>
      <c r="P26" s="14"/>
      <c r="Q26" s="15"/>
      <c r="R26" s="22">
        <v>12001</v>
      </c>
      <c r="S26" s="23" t="s">
        <v>42</v>
      </c>
      <c r="T26" s="23" t="s">
        <v>47</v>
      </c>
      <c r="U26" s="23" t="s">
        <v>55</v>
      </c>
      <c r="V26" s="54">
        <f>H26</f>
        <v>-8000000</v>
      </c>
      <c r="W26" s="55"/>
      <c r="Y26" s="2"/>
    </row>
    <row r="27" spans="1:25" s="50" customFormat="1">
      <c r="A27" s="39"/>
      <c r="B27" s="39"/>
      <c r="C27" s="39"/>
      <c r="D27" s="40"/>
      <c r="E27" s="41"/>
      <c r="F27" s="42" t="s">
        <v>56</v>
      </c>
      <c r="G27" s="43"/>
      <c r="H27" s="33"/>
      <c r="I27" s="43"/>
      <c r="J27" s="33"/>
      <c r="K27" s="44"/>
      <c r="L27" s="33"/>
      <c r="M27" s="45"/>
      <c r="N27" s="46"/>
      <c r="O27" s="46"/>
      <c r="P27" s="46"/>
      <c r="Q27" s="47"/>
      <c r="R27" s="48"/>
      <c r="S27" s="49"/>
      <c r="T27" s="49"/>
      <c r="U27" s="49"/>
      <c r="V27" s="34"/>
      <c r="W27" s="35"/>
      <c r="Y27" s="51"/>
    </row>
    <row r="28" spans="1:25">
      <c r="A28" s="19">
        <v>22</v>
      </c>
      <c r="B28" s="19">
        <v>900</v>
      </c>
      <c r="C28" s="19">
        <v>326</v>
      </c>
      <c r="D28" s="20" t="s">
        <v>46</v>
      </c>
      <c r="E28" s="21">
        <v>12003</v>
      </c>
      <c r="F28" s="17" t="s">
        <v>50</v>
      </c>
      <c r="G28" s="17" t="s">
        <v>41</v>
      </c>
      <c r="H28" s="25">
        <f>J28</f>
        <v>930000</v>
      </c>
      <c r="I28" s="17"/>
      <c r="J28" s="24">
        <v>930000</v>
      </c>
      <c r="K28" s="24"/>
      <c r="L28" s="25"/>
      <c r="M28" s="31"/>
      <c r="N28" s="14"/>
      <c r="O28" s="14"/>
      <c r="P28" s="14"/>
      <c r="Q28" s="15"/>
      <c r="R28" s="22">
        <v>12003</v>
      </c>
      <c r="S28" s="23" t="s">
        <v>47</v>
      </c>
      <c r="T28" s="23" t="s">
        <v>42</v>
      </c>
      <c r="U28" s="23" t="s">
        <v>58</v>
      </c>
      <c r="V28" s="52">
        <f>H28</f>
        <v>930000</v>
      </c>
      <c r="W28" s="53"/>
    </row>
    <row r="29" spans="1:25">
      <c r="A29" s="19"/>
      <c r="B29" s="19"/>
      <c r="C29" s="19"/>
      <c r="D29" s="20"/>
      <c r="E29" s="21"/>
      <c r="F29" s="30" t="s">
        <v>57</v>
      </c>
      <c r="G29" s="17"/>
      <c r="H29" s="25"/>
      <c r="I29" s="17"/>
      <c r="J29" s="24"/>
      <c r="K29" s="24"/>
      <c r="L29" s="25"/>
      <c r="M29" s="31"/>
      <c r="N29" s="14"/>
      <c r="O29" s="14"/>
      <c r="P29" s="14"/>
      <c r="Q29" s="15"/>
      <c r="R29" s="22"/>
      <c r="S29" s="23"/>
      <c r="T29" s="23"/>
      <c r="U29" s="23"/>
      <c r="V29" s="52"/>
      <c r="W29" s="53"/>
    </row>
    <row r="30" spans="1:25">
      <c r="A30" s="19">
        <v>22</v>
      </c>
      <c r="B30" s="19">
        <v>900</v>
      </c>
      <c r="C30" s="19">
        <v>326</v>
      </c>
      <c r="D30" s="20" t="s">
        <v>46</v>
      </c>
      <c r="E30" s="21">
        <v>12003</v>
      </c>
      <c r="F30" s="17" t="s">
        <v>49</v>
      </c>
      <c r="G30" s="17" t="s">
        <v>41</v>
      </c>
      <c r="H30" s="25">
        <f>I30</f>
        <v>50000</v>
      </c>
      <c r="I30" s="24">
        <v>50000</v>
      </c>
      <c r="J30" s="24"/>
      <c r="K30" s="24"/>
      <c r="L30" s="25"/>
      <c r="M30" s="31"/>
      <c r="N30" s="14"/>
      <c r="O30" s="14"/>
      <c r="P30" s="14"/>
      <c r="Q30" s="15"/>
      <c r="R30" s="22">
        <v>12003</v>
      </c>
      <c r="S30" s="23" t="s">
        <v>47</v>
      </c>
      <c r="T30" s="23" t="s">
        <v>42</v>
      </c>
      <c r="U30" s="23" t="s">
        <v>58</v>
      </c>
      <c r="V30" s="52">
        <f>H30</f>
        <v>50000</v>
      </c>
      <c r="W30" s="53"/>
    </row>
    <row r="31" spans="1:25">
      <c r="A31" s="19"/>
      <c r="B31" s="19"/>
      <c r="C31" s="19"/>
      <c r="D31" s="20"/>
      <c r="E31" s="21"/>
      <c r="F31" s="30" t="s">
        <v>57</v>
      </c>
      <c r="G31" s="17"/>
      <c r="H31" s="25"/>
      <c r="I31" s="17"/>
      <c r="J31" s="24"/>
      <c r="K31" s="24"/>
      <c r="L31" s="25"/>
      <c r="M31" s="31"/>
      <c r="N31" s="14"/>
      <c r="O31" s="14"/>
      <c r="P31" s="14"/>
      <c r="Q31" s="15"/>
      <c r="R31" s="22"/>
      <c r="S31" s="23"/>
      <c r="T31" s="23"/>
      <c r="U31" s="23"/>
      <c r="V31" s="52"/>
      <c r="W31" s="53"/>
    </row>
    <row r="32" spans="1:25">
      <c r="A32" s="19">
        <v>22</v>
      </c>
      <c r="B32" s="19">
        <v>900</v>
      </c>
      <c r="C32" s="19">
        <v>326</v>
      </c>
      <c r="D32" s="20" t="s">
        <v>46</v>
      </c>
      <c r="E32" s="21">
        <v>12003</v>
      </c>
      <c r="F32" s="17" t="s">
        <v>50</v>
      </c>
      <c r="G32" s="17" t="s">
        <v>41</v>
      </c>
      <c r="H32" s="25">
        <f>J32</f>
        <v>370000</v>
      </c>
      <c r="I32" s="17"/>
      <c r="J32" s="24">
        <v>370000</v>
      </c>
      <c r="K32" s="24"/>
      <c r="L32" s="25"/>
      <c r="M32" s="31"/>
      <c r="N32" s="14"/>
      <c r="O32" s="14"/>
      <c r="P32" s="14"/>
      <c r="Q32" s="15"/>
      <c r="R32" s="22">
        <v>12003</v>
      </c>
      <c r="S32" s="23" t="s">
        <v>47</v>
      </c>
      <c r="T32" s="23" t="s">
        <v>44</v>
      </c>
      <c r="U32" s="23" t="s">
        <v>47</v>
      </c>
      <c r="V32" s="52">
        <f>H32</f>
        <v>370000</v>
      </c>
      <c r="W32" s="53"/>
    </row>
    <row r="33" spans="1:23">
      <c r="A33" s="19"/>
      <c r="B33" s="19"/>
      <c r="C33" s="19"/>
      <c r="D33" s="20"/>
      <c r="E33" s="21"/>
      <c r="F33" s="30" t="s">
        <v>59</v>
      </c>
      <c r="G33" s="17"/>
      <c r="H33" s="25"/>
      <c r="I33" s="17"/>
      <c r="J33" s="24"/>
      <c r="K33" s="24"/>
      <c r="L33" s="25"/>
      <c r="M33" s="31"/>
      <c r="N33" s="14"/>
      <c r="O33" s="14"/>
      <c r="P33" s="14"/>
      <c r="Q33" s="15"/>
      <c r="R33" s="22"/>
      <c r="S33" s="23"/>
      <c r="T33" s="23"/>
      <c r="U33" s="23"/>
      <c r="V33" s="52"/>
      <c r="W33" s="53"/>
    </row>
    <row r="34" spans="1:23">
      <c r="A34" s="19">
        <v>22</v>
      </c>
      <c r="B34" s="19">
        <v>900</v>
      </c>
      <c r="C34" s="19">
        <v>326</v>
      </c>
      <c r="D34" s="20" t="s">
        <v>46</v>
      </c>
      <c r="E34" s="21">
        <v>12003</v>
      </c>
      <c r="F34" s="17" t="s">
        <v>49</v>
      </c>
      <c r="G34" s="17" t="s">
        <v>41</v>
      </c>
      <c r="H34" s="25">
        <f>I34</f>
        <v>100000</v>
      </c>
      <c r="I34" s="24">
        <v>100000</v>
      </c>
      <c r="J34" s="24"/>
      <c r="K34" s="24"/>
      <c r="L34" s="25"/>
      <c r="M34" s="31"/>
      <c r="N34" s="14"/>
      <c r="O34" s="14"/>
      <c r="P34" s="14"/>
      <c r="Q34" s="15"/>
      <c r="R34" s="22">
        <v>12003</v>
      </c>
      <c r="S34" s="23" t="s">
        <v>47</v>
      </c>
      <c r="T34" s="23" t="s">
        <v>44</v>
      </c>
      <c r="U34" s="23" t="s">
        <v>47</v>
      </c>
      <c r="V34" s="52">
        <f>H34</f>
        <v>100000</v>
      </c>
      <c r="W34" s="53"/>
    </row>
    <row r="35" spans="1:23">
      <c r="A35" s="19"/>
      <c r="B35" s="19"/>
      <c r="C35" s="19"/>
      <c r="D35" s="20"/>
      <c r="E35" s="21"/>
      <c r="F35" s="30" t="s">
        <v>59</v>
      </c>
      <c r="G35" s="17"/>
      <c r="H35" s="25"/>
      <c r="I35" s="17"/>
      <c r="J35" s="24"/>
      <c r="K35" s="24"/>
      <c r="L35" s="25"/>
      <c r="M35" s="31"/>
      <c r="N35" s="14"/>
      <c r="O35" s="14"/>
      <c r="P35" s="14"/>
      <c r="Q35" s="15"/>
      <c r="R35" s="22"/>
      <c r="S35" s="23"/>
      <c r="T35" s="23"/>
      <c r="U35" s="23"/>
      <c r="V35" s="52"/>
      <c r="W35" s="53"/>
    </row>
    <row r="36" spans="1:23">
      <c r="A36" s="19">
        <v>22</v>
      </c>
      <c r="B36" s="19">
        <v>900</v>
      </c>
      <c r="C36" s="19">
        <v>326</v>
      </c>
      <c r="D36" s="20" t="s">
        <v>46</v>
      </c>
      <c r="E36" s="21">
        <v>12003</v>
      </c>
      <c r="F36" s="17" t="s">
        <v>50</v>
      </c>
      <c r="G36" s="17" t="s">
        <v>41</v>
      </c>
      <c r="H36" s="25">
        <f>J36</f>
        <v>3700000</v>
      </c>
      <c r="I36" s="17"/>
      <c r="J36" s="24">
        <v>3700000</v>
      </c>
      <c r="K36" s="24"/>
      <c r="L36" s="25"/>
      <c r="M36" s="31"/>
      <c r="N36" s="14"/>
      <c r="O36" s="14"/>
      <c r="P36" s="14"/>
      <c r="Q36" s="15"/>
      <c r="R36" s="22">
        <v>12003</v>
      </c>
      <c r="S36" s="23" t="s">
        <v>47</v>
      </c>
      <c r="T36" s="23" t="s">
        <v>43</v>
      </c>
      <c r="U36" s="23" t="s">
        <v>60</v>
      </c>
      <c r="V36" s="52">
        <f>H36</f>
        <v>3700000</v>
      </c>
      <c r="W36" s="53"/>
    </row>
    <row r="37" spans="1:23">
      <c r="A37" s="19"/>
      <c r="B37" s="19"/>
      <c r="C37" s="19"/>
      <c r="D37" s="20"/>
      <c r="E37" s="21"/>
      <c r="F37" s="30" t="s">
        <v>61</v>
      </c>
      <c r="G37" s="17"/>
      <c r="H37" s="25"/>
      <c r="I37" s="17"/>
      <c r="J37" s="24"/>
      <c r="K37" s="24"/>
      <c r="L37" s="25"/>
      <c r="M37" s="31"/>
      <c r="N37" s="14"/>
      <c r="O37" s="14"/>
      <c r="P37" s="14"/>
      <c r="Q37" s="15"/>
      <c r="R37" s="22"/>
      <c r="S37" s="23"/>
      <c r="T37" s="23"/>
      <c r="U37" s="23"/>
      <c r="V37" s="52"/>
      <c r="W37" s="53"/>
    </row>
    <row r="38" spans="1:23">
      <c r="A38" s="19">
        <v>22</v>
      </c>
      <c r="B38" s="19">
        <v>900</v>
      </c>
      <c r="C38" s="19">
        <v>326</v>
      </c>
      <c r="D38" s="20" t="s">
        <v>46</v>
      </c>
      <c r="E38" s="21">
        <v>12003</v>
      </c>
      <c r="F38" s="17" t="s">
        <v>49</v>
      </c>
      <c r="G38" s="17" t="s">
        <v>41</v>
      </c>
      <c r="H38" s="25">
        <f>I38</f>
        <v>150000</v>
      </c>
      <c r="I38" s="24">
        <v>150000</v>
      </c>
      <c r="J38" s="24"/>
      <c r="K38" s="24"/>
      <c r="L38" s="25"/>
      <c r="M38" s="31"/>
      <c r="N38" s="14"/>
      <c r="O38" s="14"/>
      <c r="P38" s="14"/>
      <c r="Q38" s="15"/>
      <c r="R38" s="22">
        <v>12003</v>
      </c>
      <c r="S38" s="23" t="s">
        <v>47</v>
      </c>
      <c r="T38" s="23" t="s">
        <v>43</v>
      </c>
      <c r="U38" s="23" t="s">
        <v>60</v>
      </c>
      <c r="V38" s="52">
        <f>H38</f>
        <v>150000</v>
      </c>
      <c r="W38" s="53"/>
    </row>
    <row r="39" spans="1:23">
      <c r="A39" s="19"/>
      <c r="B39" s="19"/>
      <c r="C39" s="19"/>
      <c r="D39" s="20"/>
      <c r="E39" s="21"/>
      <c r="F39" s="30" t="s">
        <v>61</v>
      </c>
      <c r="G39" s="17"/>
      <c r="H39" s="25"/>
      <c r="I39" s="17"/>
      <c r="J39" s="24"/>
      <c r="K39" s="24"/>
      <c r="L39" s="25"/>
      <c r="M39" s="31"/>
      <c r="N39" s="14"/>
      <c r="O39" s="14"/>
      <c r="P39" s="14"/>
      <c r="Q39" s="15"/>
      <c r="R39" s="22"/>
      <c r="S39" s="23"/>
      <c r="T39" s="23"/>
      <c r="U39" s="23"/>
      <c r="V39" s="36"/>
      <c r="W39" s="37"/>
    </row>
    <row r="40" spans="1:23">
      <c r="A40" s="19">
        <v>22</v>
      </c>
      <c r="B40" s="19">
        <v>900</v>
      </c>
      <c r="C40" s="19">
        <v>326</v>
      </c>
      <c r="D40" s="20" t="s">
        <v>46</v>
      </c>
      <c r="E40" s="21">
        <v>12003</v>
      </c>
      <c r="F40" s="17" t="s">
        <v>50</v>
      </c>
      <c r="G40" s="17" t="s">
        <v>41</v>
      </c>
      <c r="H40" s="25">
        <f>J40</f>
        <v>5000000</v>
      </c>
      <c r="I40" s="17"/>
      <c r="J40" s="24">
        <v>5000000</v>
      </c>
      <c r="K40" s="24"/>
      <c r="L40" s="25"/>
      <c r="M40" s="31"/>
      <c r="N40" s="14"/>
      <c r="O40" s="14"/>
      <c r="P40" s="14"/>
      <c r="Q40" s="15"/>
      <c r="R40" s="22">
        <v>12003</v>
      </c>
      <c r="S40" s="23" t="s">
        <v>47</v>
      </c>
      <c r="T40" s="23" t="s">
        <v>43</v>
      </c>
      <c r="U40" s="23" t="s">
        <v>63</v>
      </c>
      <c r="V40" s="52">
        <f>H40</f>
        <v>5000000</v>
      </c>
      <c r="W40" s="53"/>
    </row>
    <row r="41" spans="1:23">
      <c r="A41" s="19"/>
      <c r="B41" s="19"/>
      <c r="C41" s="19"/>
      <c r="D41" s="20"/>
      <c r="E41" s="21"/>
      <c r="F41" s="30" t="s">
        <v>62</v>
      </c>
      <c r="G41" s="17"/>
      <c r="H41" s="25"/>
      <c r="I41" s="17"/>
      <c r="J41" s="24"/>
      <c r="K41" s="24"/>
      <c r="L41" s="25"/>
      <c r="M41" s="31"/>
      <c r="N41" s="14"/>
      <c r="O41" s="14"/>
      <c r="P41" s="14"/>
      <c r="Q41" s="15"/>
      <c r="R41" s="22"/>
      <c r="S41" s="23"/>
      <c r="T41" s="23"/>
      <c r="U41" s="23"/>
      <c r="V41" s="52"/>
      <c r="W41" s="53"/>
    </row>
    <row r="42" spans="1:23">
      <c r="A42" s="19">
        <v>22</v>
      </c>
      <c r="B42" s="19">
        <v>900</v>
      </c>
      <c r="C42" s="19">
        <v>326</v>
      </c>
      <c r="D42" s="20" t="s">
        <v>46</v>
      </c>
      <c r="E42" s="21">
        <v>12003</v>
      </c>
      <c r="F42" s="17" t="s">
        <v>49</v>
      </c>
      <c r="G42" s="17" t="s">
        <v>41</v>
      </c>
      <c r="H42" s="25">
        <f>I42+J42</f>
        <v>200000</v>
      </c>
      <c r="I42" s="24">
        <v>100000</v>
      </c>
      <c r="J42" s="24">
        <v>100000</v>
      </c>
      <c r="K42" s="24"/>
      <c r="L42" s="25"/>
      <c r="M42" s="31"/>
      <c r="N42" s="14"/>
      <c r="O42" s="14"/>
      <c r="P42" s="14"/>
      <c r="Q42" s="15"/>
      <c r="R42" s="22">
        <v>12003</v>
      </c>
      <c r="S42" s="23" t="s">
        <v>47</v>
      </c>
      <c r="T42" s="23" t="s">
        <v>43</v>
      </c>
      <c r="U42" s="23" t="s">
        <v>63</v>
      </c>
      <c r="V42" s="52">
        <f>H42</f>
        <v>200000</v>
      </c>
      <c r="W42" s="53"/>
    </row>
    <row r="43" spans="1:23">
      <c r="A43" s="19"/>
      <c r="B43" s="19"/>
      <c r="C43" s="19"/>
      <c r="D43" s="20"/>
      <c r="E43" s="21"/>
      <c r="F43" s="30" t="s">
        <v>62</v>
      </c>
      <c r="G43" s="17"/>
      <c r="H43" s="25"/>
      <c r="I43" s="17"/>
      <c r="J43" s="24"/>
      <c r="K43" s="24"/>
      <c r="L43" s="25"/>
      <c r="M43" s="31"/>
      <c r="N43" s="14"/>
      <c r="O43" s="14"/>
      <c r="P43" s="14"/>
      <c r="Q43" s="15"/>
      <c r="R43" s="22"/>
      <c r="S43" s="23"/>
      <c r="T43" s="23"/>
      <c r="U43" s="23"/>
      <c r="V43" s="36"/>
      <c r="W43" s="37"/>
    </row>
    <row r="44" spans="1:23">
      <c r="A44" s="16"/>
      <c r="B44" s="16"/>
      <c r="C44" s="16"/>
      <c r="D44" s="17"/>
      <c r="E44" s="17"/>
      <c r="F44" s="17"/>
      <c r="G44" s="17"/>
      <c r="H44" s="17"/>
      <c r="I44" s="18"/>
      <c r="J44" s="17"/>
      <c r="K44" s="17"/>
      <c r="L44" s="16"/>
      <c r="M44" s="16"/>
      <c r="N44" s="16"/>
      <c r="O44" s="16"/>
      <c r="P44" s="17"/>
      <c r="Q44" s="17"/>
      <c r="R44" s="17"/>
      <c r="S44" s="17"/>
      <c r="T44" s="17"/>
      <c r="U44" s="17"/>
      <c r="V44" s="74"/>
      <c r="W44" s="75"/>
    </row>
    <row r="45" spans="1:23">
      <c r="A45" s="78" t="s">
        <v>14</v>
      </c>
      <c r="B45" s="78"/>
      <c r="C45" s="78"/>
      <c r="D45" s="78"/>
      <c r="E45" s="78"/>
      <c r="F45" s="78"/>
      <c r="G45" s="78"/>
      <c r="H45" s="38">
        <f>SUM(H24:H44)</f>
        <v>0</v>
      </c>
      <c r="I45" s="38">
        <f>SUM(I24:I44)</f>
        <v>0</v>
      </c>
      <c r="J45" s="38">
        <f t="shared" ref="J45:K45" si="0">SUM(J24:J44)</f>
        <v>0</v>
      </c>
      <c r="K45" s="38">
        <f t="shared" si="0"/>
        <v>0</v>
      </c>
      <c r="L45" s="29"/>
      <c r="M45" s="16"/>
      <c r="N45" s="16"/>
      <c r="O45" s="16"/>
      <c r="P45" s="17"/>
      <c r="Q45" s="17"/>
      <c r="R45" s="17"/>
      <c r="S45" s="17"/>
      <c r="T45" s="17"/>
      <c r="U45" s="17"/>
      <c r="V45" s="76">
        <f>SUM(V24:V44)</f>
        <v>0</v>
      </c>
      <c r="W45" s="77"/>
    </row>
    <row r="47" spans="1:23">
      <c r="D47" s="2"/>
      <c r="E47" s="2"/>
      <c r="F47" s="2"/>
      <c r="G47" s="2"/>
      <c r="H47" s="2"/>
      <c r="I47" s="2"/>
    </row>
    <row r="48" spans="1:23">
      <c r="A48" s="73"/>
      <c r="B48" s="73"/>
      <c r="C48" s="73"/>
      <c r="D48" s="73"/>
      <c r="E48" s="73"/>
      <c r="F48" s="2"/>
      <c r="G48" s="73"/>
      <c r="H48" s="73"/>
      <c r="I48" s="2"/>
      <c r="J48" s="73"/>
      <c r="K48" s="73"/>
      <c r="L48" s="73"/>
    </row>
    <row r="49" spans="1:12" ht="12.75" customHeight="1">
      <c r="A49" s="79" t="s">
        <v>26</v>
      </c>
      <c r="B49" s="79"/>
      <c r="C49" s="79"/>
      <c r="D49" s="79"/>
      <c r="E49" s="79"/>
      <c r="F49" s="2"/>
      <c r="G49" s="60" t="s">
        <v>5</v>
      </c>
      <c r="H49" s="60"/>
      <c r="I49" s="2"/>
      <c r="J49" s="60" t="s">
        <v>8</v>
      </c>
      <c r="K49" s="60"/>
      <c r="L49" s="60"/>
    </row>
    <row r="50" spans="1:12">
      <c r="D50" s="2"/>
      <c r="E50" s="2"/>
      <c r="F50" s="2"/>
      <c r="G50" s="4"/>
      <c r="H50" s="4"/>
      <c r="I50" s="2"/>
      <c r="J50" s="4"/>
      <c r="K50" s="4"/>
      <c r="L50" s="4"/>
    </row>
    <row r="52" spans="1:12">
      <c r="A52" s="73"/>
      <c r="B52" s="73"/>
      <c r="C52" s="73"/>
      <c r="D52" s="73"/>
      <c r="E52" s="73"/>
      <c r="G52" s="73"/>
      <c r="H52" s="73"/>
      <c r="J52" s="73"/>
      <c r="K52" s="73"/>
      <c r="L52" s="73"/>
    </row>
    <row r="53" spans="1:12" ht="15.75" customHeight="1">
      <c r="A53" s="60" t="s">
        <v>27</v>
      </c>
      <c r="B53" s="60"/>
      <c r="C53" s="60"/>
      <c r="D53" s="60"/>
      <c r="E53" s="60"/>
      <c r="G53" s="60" t="s">
        <v>5</v>
      </c>
      <c r="H53" s="60"/>
      <c r="J53" s="60" t="s">
        <v>8</v>
      </c>
      <c r="K53" s="60"/>
      <c r="L53" s="60"/>
    </row>
  </sheetData>
  <mergeCells count="64">
    <mergeCell ref="A53:E53"/>
    <mergeCell ref="G53:H53"/>
    <mergeCell ref="J53:L53"/>
    <mergeCell ref="A49:E49"/>
    <mergeCell ref="G49:H49"/>
    <mergeCell ref="J49:L49"/>
    <mergeCell ref="A52:E52"/>
    <mergeCell ref="G52:H52"/>
    <mergeCell ref="J52:L52"/>
    <mergeCell ref="A48:E48"/>
    <mergeCell ref="G48:H48"/>
    <mergeCell ref="J48:L48"/>
    <mergeCell ref="V44:W44"/>
    <mergeCell ref="V45:W45"/>
    <mergeCell ref="A45:G45"/>
    <mergeCell ref="E15:Q15"/>
    <mergeCell ref="V24:W24"/>
    <mergeCell ref="V32:W32"/>
    <mergeCell ref="A17:Q17"/>
    <mergeCell ref="A18:Q18"/>
    <mergeCell ref="M20:U20"/>
    <mergeCell ref="V20:W22"/>
    <mergeCell ref="M21:M22"/>
    <mergeCell ref="N21:P21"/>
    <mergeCell ref="Q21:U21"/>
    <mergeCell ref="H21:H22"/>
    <mergeCell ref="I21:I22"/>
    <mergeCell ref="J21:J22"/>
    <mergeCell ref="K21:K22"/>
    <mergeCell ref="L21:L22"/>
    <mergeCell ref="D21:D22"/>
    <mergeCell ref="A8:E8"/>
    <mergeCell ref="A9:E9"/>
    <mergeCell ref="E11:O11"/>
    <mergeCell ref="E12:P12"/>
    <mergeCell ref="E14:Q14"/>
    <mergeCell ref="R1:V1"/>
    <mergeCell ref="D2:P2"/>
    <mergeCell ref="D3:P3"/>
    <mergeCell ref="A5:Q5"/>
    <mergeCell ref="A6:P6"/>
    <mergeCell ref="H1:L1"/>
    <mergeCell ref="A20:G20"/>
    <mergeCell ref="H20:L20"/>
    <mergeCell ref="A21:C21"/>
    <mergeCell ref="V25:W25"/>
    <mergeCell ref="V28:W28"/>
    <mergeCell ref="F21:F22"/>
    <mergeCell ref="G21:G22"/>
    <mergeCell ref="V23:W23"/>
    <mergeCell ref="E21:E22"/>
    <mergeCell ref="V29:W29"/>
    <mergeCell ref="V30:W30"/>
    <mergeCell ref="V31:W31"/>
    <mergeCell ref="V26:W26"/>
    <mergeCell ref="V40:W40"/>
    <mergeCell ref="V33:W33"/>
    <mergeCell ref="V41:W41"/>
    <mergeCell ref="V42:W42"/>
    <mergeCell ref="V34:W34"/>
    <mergeCell ref="V35:W35"/>
    <mergeCell ref="V36:W36"/>
    <mergeCell ref="V37:W37"/>
    <mergeCell ref="V38:W38"/>
  </mergeCells>
  <printOptions horizontalCentered="1"/>
  <pageMargins left="0.19685039370078741" right="0.19685039370078741" top="0.78740157480314965" bottom="0.78740157480314965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Paž.Nr.1</vt:lpstr>
      <vt:lpstr>Lapas1</vt:lpstr>
      <vt:lpstr>Paž.Nr.1!Print_Area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Regina Kiselienė</cp:lastModifiedBy>
  <cp:lastPrinted>2020-11-03T06:29:14Z</cp:lastPrinted>
  <dcterms:created xsi:type="dcterms:W3CDTF">2003-06-12T10:50:18Z</dcterms:created>
  <dcterms:modified xsi:type="dcterms:W3CDTF">2023-07-13T19:39:28Z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-1149915922</vt:i4>
  </property>
  <property fmtid="{D5CDD505-2E9C-101B-9397-08002B2CF9AE}" pid="3" name="_EmailSubject">
    <vt:lpwstr>Samatos forma ir klasifikacija</vt:lpwstr>
  </property>
  <property fmtid="{D5CDD505-2E9C-101B-9397-08002B2CF9AE}" pid="4" name="_AuthorEmail">
    <vt:lpwstr>j.butenaite@finmin.lt</vt:lpwstr>
  </property>
  <property fmtid="{D5CDD505-2E9C-101B-9397-08002B2CF9AE}" pid="5" name="_AuthorEmailDisplayName">
    <vt:lpwstr>Judita Butenaite</vt:lpwstr>
  </property>
  <property fmtid="{D5CDD505-2E9C-101B-9397-08002B2CF9AE}" pid="6" name="_ReviewingToolsShownOnce">
    <vt:lpwstr/>
  </property>
  <property fmtid="{D5CDD505-2E9C-101B-9397-08002B2CF9AE}" pid="7" name="_ReviewCycleID">
    <vt:i4>-492194915</vt:i4>
  </property>
</Properties>
</file>