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2" windowWidth="23256" windowHeight="12060"/>
  </bookViews>
  <sheets>
    <sheet name="Lapas2" sheetId="2" r:id="rId1"/>
    <sheet name="Lapas3" sheetId="3" r:id="rId2"/>
  </sheets>
  <calcPr calcId="145621"/>
</workbook>
</file>

<file path=xl/calcChain.xml><?xml version="1.0" encoding="utf-8"?>
<calcChain xmlns="http://schemas.openxmlformats.org/spreadsheetml/2006/main">
  <c r="F26" i="2" l="1"/>
  <c r="G26" i="2" s="1"/>
  <c r="G27" i="2" s="1"/>
  <c r="G24" i="2"/>
  <c r="F24" i="2"/>
  <c r="F21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4" i="2"/>
  <c r="E2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4" i="2"/>
  <c r="F22" i="2"/>
  <c r="G22" i="2" s="1"/>
  <c r="E22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4" i="2"/>
  <c r="D22" i="2"/>
</calcChain>
</file>

<file path=xl/sharedStrings.xml><?xml version="1.0" encoding="utf-8"?>
<sst xmlns="http://schemas.openxmlformats.org/spreadsheetml/2006/main" count="11" uniqueCount="10">
  <si>
    <t xml:space="preserve">Iš viso </t>
  </si>
  <si>
    <t xml:space="preserve">darbo stažas </t>
  </si>
  <si>
    <t>Iš viso</t>
  </si>
  <si>
    <t xml:space="preserve">priskaičiuota išeitinė išm. už 6 mėn </t>
  </si>
  <si>
    <t xml:space="preserve">perskaičiuota išmoka pagal stažą </t>
  </si>
  <si>
    <t>Sodrai 1,45 proc.</t>
  </si>
  <si>
    <t>kompensacija už atostogas</t>
  </si>
  <si>
    <t>suapvalinus</t>
  </si>
  <si>
    <t>Perskaičiavimas Kybartų mokyklai</t>
  </si>
  <si>
    <t>apskaičiuota išeitinių išmokų mėn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</si>
</sst>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43" fontId="0" fillId="0" borderId="0" xfId="0" applyNumberFormat="1"/>
    <xf numFmtId="2" fontId="0" fillId="0" borderId="0" xfId="0" applyNumberFormat="1"/>
    <xf numFmtId="0" fontId="2" fillId="0" borderId="0" xfId="0" applyFont="1"/>
    <xf numFmtId="3" fontId="2" fillId="0" borderId="0" xfId="0" applyNumberFormat="1" applyFont="1"/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abSelected="1" workbookViewId="0">
      <selection activeCell="I3" sqref="I3"/>
    </sheetView>
  </sheetViews>
  <sheetFormatPr defaultRowHeight="14.4" x14ac:dyDescent="0.3"/>
  <cols>
    <col min="4" max="5" width="11.88671875" bestFit="1" customWidth="1"/>
    <col min="6" max="6" width="9.44140625" bestFit="1" customWidth="1"/>
    <col min="7" max="7" width="11.88671875" bestFit="1" customWidth="1"/>
  </cols>
  <sheetData>
    <row r="2" spans="1:7" x14ac:dyDescent="0.3">
      <c r="A2" s="5" t="s">
        <v>8</v>
      </c>
      <c r="B2" s="5"/>
      <c r="C2" s="5"/>
      <c r="D2" s="5"/>
      <c r="E2" s="5"/>
      <c r="F2" s="5"/>
      <c r="G2" s="5"/>
    </row>
    <row r="3" spans="1:7" ht="72" x14ac:dyDescent="0.3">
      <c r="B3" s="1" t="s">
        <v>1</v>
      </c>
      <c r="C3" s="1" t="s">
        <v>9</v>
      </c>
      <c r="D3" s="1" t="s">
        <v>3</v>
      </c>
      <c r="E3" s="1" t="s">
        <v>4</v>
      </c>
      <c r="F3" s="1" t="s">
        <v>5</v>
      </c>
      <c r="G3" s="1" t="s">
        <v>2</v>
      </c>
    </row>
    <row r="4" spans="1:7" ht="15" x14ac:dyDescent="0.25">
      <c r="A4">
        <v>1</v>
      </c>
      <c r="B4">
        <v>13</v>
      </c>
      <c r="C4">
        <v>4</v>
      </c>
      <c r="D4" s="2">
        <v>9150.64</v>
      </c>
      <c r="E4" s="2">
        <f>D4/6*C4</f>
        <v>6100.4266666666663</v>
      </c>
      <c r="F4" s="2">
        <f>E4*1.45/100</f>
        <v>88.456186666666653</v>
      </c>
      <c r="G4" s="2">
        <f>E4+F4</f>
        <v>6188.8828533333326</v>
      </c>
    </row>
    <row r="5" spans="1:7" ht="15" x14ac:dyDescent="0.25">
      <c r="A5">
        <v>2</v>
      </c>
      <c r="B5">
        <v>13</v>
      </c>
      <c r="C5">
        <v>4</v>
      </c>
      <c r="D5" s="2">
        <v>12476.43</v>
      </c>
      <c r="E5" s="2">
        <f t="shared" ref="E5:E21" si="0">D5/6*C5</f>
        <v>8317.6200000000008</v>
      </c>
      <c r="F5" s="2">
        <f t="shared" ref="F5:F20" si="1">E5*1.45/100</f>
        <v>120.60549</v>
      </c>
      <c r="G5" s="2">
        <f t="shared" ref="G5:G22" si="2">E5+F5</f>
        <v>8438.2254900000007</v>
      </c>
    </row>
    <row r="6" spans="1:7" ht="15" x14ac:dyDescent="0.25">
      <c r="A6">
        <v>3</v>
      </c>
      <c r="B6">
        <v>11</v>
      </c>
      <c r="C6">
        <v>4</v>
      </c>
      <c r="D6" s="2">
        <v>3438.45</v>
      </c>
      <c r="E6" s="2">
        <f t="shared" si="0"/>
        <v>2292.2999999999997</v>
      </c>
      <c r="F6" s="2">
        <f t="shared" si="1"/>
        <v>33.238349999999997</v>
      </c>
      <c r="G6" s="2">
        <f t="shared" si="2"/>
        <v>2325.5383499999998</v>
      </c>
    </row>
    <row r="7" spans="1:7" ht="15" x14ac:dyDescent="0.25">
      <c r="A7">
        <v>4</v>
      </c>
      <c r="B7">
        <v>11</v>
      </c>
      <c r="C7">
        <v>4</v>
      </c>
      <c r="D7" s="2">
        <v>1919.25</v>
      </c>
      <c r="E7" s="2">
        <f t="shared" si="0"/>
        <v>1279.5</v>
      </c>
      <c r="F7" s="2">
        <f t="shared" si="1"/>
        <v>18.55275</v>
      </c>
      <c r="G7" s="2">
        <f t="shared" si="2"/>
        <v>1298.0527500000001</v>
      </c>
    </row>
    <row r="8" spans="1:7" ht="15" x14ac:dyDescent="0.25">
      <c r="A8">
        <v>5</v>
      </c>
      <c r="B8">
        <v>11</v>
      </c>
      <c r="C8">
        <v>4</v>
      </c>
      <c r="D8" s="2">
        <v>2524.4</v>
      </c>
      <c r="E8" s="2">
        <f t="shared" si="0"/>
        <v>1682.9333333333334</v>
      </c>
      <c r="F8" s="2">
        <f t="shared" si="1"/>
        <v>24.402533333333334</v>
      </c>
      <c r="G8" s="2">
        <f t="shared" si="2"/>
        <v>1707.3358666666668</v>
      </c>
    </row>
    <row r="9" spans="1:7" ht="15" x14ac:dyDescent="0.25">
      <c r="A9">
        <v>6</v>
      </c>
      <c r="B9">
        <v>11</v>
      </c>
      <c r="C9">
        <v>4</v>
      </c>
      <c r="D9" s="2">
        <v>2223.09</v>
      </c>
      <c r="E9" s="2">
        <f t="shared" si="0"/>
        <v>1482.0600000000002</v>
      </c>
      <c r="F9" s="2">
        <f t="shared" si="1"/>
        <v>21.48987</v>
      </c>
      <c r="G9" s="2">
        <f t="shared" si="2"/>
        <v>1503.5498700000003</v>
      </c>
    </row>
    <row r="10" spans="1:7" ht="15" x14ac:dyDescent="0.25">
      <c r="A10">
        <v>7</v>
      </c>
      <c r="B10">
        <v>11</v>
      </c>
      <c r="C10">
        <v>4</v>
      </c>
      <c r="D10" s="2">
        <v>3443.52</v>
      </c>
      <c r="E10" s="2">
        <f t="shared" si="0"/>
        <v>2295.6799999999998</v>
      </c>
      <c r="F10" s="2">
        <f t="shared" si="1"/>
        <v>33.28736</v>
      </c>
      <c r="G10" s="2">
        <f t="shared" si="2"/>
        <v>2328.9673599999996</v>
      </c>
    </row>
    <row r="11" spans="1:7" ht="15" x14ac:dyDescent="0.25">
      <c r="A11">
        <v>8</v>
      </c>
      <c r="B11">
        <v>7</v>
      </c>
      <c r="C11">
        <v>3</v>
      </c>
      <c r="D11" s="2">
        <v>2052.1799999999998</v>
      </c>
      <c r="E11" s="2">
        <f t="shared" si="0"/>
        <v>1026.0899999999999</v>
      </c>
      <c r="F11" s="2">
        <f t="shared" si="1"/>
        <v>14.878304999999997</v>
      </c>
      <c r="G11" s="2">
        <f t="shared" si="2"/>
        <v>1040.9683049999999</v>
      </c>
    </row>
    <row r="12" spans="1:7" ht="15" x14ac:dyDescent="0.25">
      <c r="A12">
        <v>9</v>
      </c>
      <c r="B12">
        <v>10</v>
      </c>
      <c r="C12">
        <v>4</v>
      </c>
      <c r="D12" s="2">
        <v>3111.83</v>
      </c>
      <c r="E12" s="2">
        <f t="shared" si="0"/>
        <v>2074.5533333333333</v>
      </c>
      <c r="F12" s="2">
        <f t="shared" si="1"/>
        <v>30.081023333333334</v>
      </c>
      <c r="G12" s="2">
        <f t="shared" si="2"/>
        <v>2104.6343566666665</v>
      </c>
    </row>
    <row r="13" spans="1:7" ht="15" x14ac:dyDescent="0.25">
      <c r="A13">
        <v>10</v>
      </c>
      <c r="B13">
        <v>7</v>
      </c>
      <c r="C13">
        <v>3</v>
      </c>
      <c r="D13" s="2">
        <v>2413</v>
      </c>
      <c r="E13" s="2">
        <f t="shared" si="0"/>
        <v>1206.5</v>
      </c>
      <c r="F13" s="2">
        <f t="shared" si="1"/>
        <v>17.494250000000001</v>
      </c>
      <c r="G13" s="2">
        <f t="shared" si="2"/>
        <v>1223.99425</v>
      </c>
    </row>
    <row r="14" spans="1:7" ht="15" x14ac:dyDescent="0.25">
      <c r="A14">
        <v>11</v>
      </c>
      <c r="B14">
        <v>7</v>
      </c>
      <c r="C14">
        <v>3</v>
      </c>
      <c r="D14" s="2">
        <v>1472.36</v>
      </c>
      <c r="E14" s="2">
        <f t="shared" si="0"/>
        <v>736.18</v>
      </c>
      <c r="F14" s="2">
        <f t="shared" si="1"/>
        <v>10.674609999999998</v>
      </c>
      <c r="G14" s="2">
        <f t="shared" si="2"/>
        <v>746.85460999999998</v>
      </c>
    </row>
    <row r="15" spans="1:7" ht="15" x14ac:dyDescent="0.25">
      <c r="A15">
        <v>12</v>
      </c>
      <c r="B15">
        <v>6</v>
      </c>
      <c r="C15">
        <v>3</v>
      </c>
      <c r="D15" s="2">
        <v>3732.17</v>
      </c>
      <c r="E15" s="2">
        <f t="shared" si="0"/>
        <v>1866.085</v>
      </c>
      <c r="F15" s="2">
        <f t="shared" si="1"/>
        <v>27.058232499999999</v>
      </c>
      <c r="G15" s="2">
        <f t="shared" si="2"/>
        <v>1893.1432325000001</v>
      </c>
    </row>
    <row r="16" spans="1:7" ht="15" x14ac:dyDescent="0.25">
      <c r="A16">
        <v>13</v>
      </c>
      <c r="B16">
        <v>5</v>
      </c>
      <c r="C16">
        <v>3</v>
      </c>
      <c r="D16" s="2">
        <v>3480.23</v>
      </c>
      <c r="E16" s="2">
        <f t="shared" si="0"/>
        <v>1740.1149999999998</v>
      </c>
      <c r="F16" s="2">
        <f t="shared" si="1"/>
        <v>25.231667499999993</v>
      </c>
      <c r="G16" s="2">
        <f t="shared" si="2"/>
        <v>1765.3466674999997</v>
      </c>
    </row>
    <row r="17" spans="1:7" ht="15" x14ac:dyDescent="0.25">
      <c r="A17">
        <v>14</v>
      </c>
      <c r="B17">
        <v>3</v>
      </c>
      <c r="C17">
        <v>2</v>
      </c>
      <c r="D17" s="2">
        <v>1517.11</v>
      </c>
      <c r="E17" s="2">
        <f t="shared" si="0"/>
        <v>505.70333333333332</v>
      </c>
      <c r="F17" s="2">
        <f t="shared" si="1"/>
        <v>7.3326983333333331</v>
      </c>
      <c r="G17" s="2">
        <f t="shared" si="2"/>
        <v>513.03603166666664</v>
      </c>
    </row>
    <row r="18" spans="1:7" ht="15" x14ac:dyDescent="0.25">
      <c r="A18">
        <v>15</v>
      </c>
      <c r="B18">
        <v>2</v>
      </c>
      <c r="C18">
        <v>2</v>
      </c>
      <c r="D18" s="2">
        <v>2710.51</v>
      </c>
      <c r="E18" s="2">
        <f t="shared" si="0"/>
        <v>903.50333333333344</v>
      </c>
      <c r="F18" s="2">
        <f t="shared" si="1"/>
        <v>13.100798333333335</v>
      </c>
      <c r="G18" s="2">
        <f t="shared" si="2"/>
        <v>916.60413166666683</v>
      </c>
    </row>
    <row r="19" spans="1:7" ht="15" x14ac:dyDescent="0.25">
      <c r="A19">
        <v>16</v>
      </c>
      <c r="B19">
        <v>2</v>
      </c>
      <c r="C19">
        <v>2</v>
      </c>
      <c r="D19" s="2">
        <v>2357.29</v>
      </c>
      <c r="E19" s="2">
        <f t="shared" si="0"/>
        <v>785.76333333333332</v>
      </c>
      <c r="F19" s="2">
        <f t="shared" si="1"/>
        <v>11.393568333333333</v>
      </c>
      <c r="G19" s="2">
        <f t="shared" si="2"/>
        <v>797.15690166666661</v>
      </c>
    </row>
    <row r="20" spans="1:7" ht="15" x14ac:dyDescent="0.25">
      <c r="A20">
        <v>17</v>
      </c>
      <c r="B20">
        <v>13</v>
      </c>
      <c r="C20">
        <v>4</v>
      </c>
      <c r="D20" s="2">
        <v>4408.12</v>
      </c>
      <c r="E20" s="2">
        <f t="shared" si="0"/>
        <v>2938.7466666666664</v>
      </c>
      <c r="F20" s="2">
        <f t="shared" si="1"/>
        <v>42.611826666666666</v>
      </c>
      <c r="G20" s="2">
        <f t="shared" si="2"/>
        <v>2981.3584933333332</v>
      </c>
    </row>
    <row r="21" spans="1:7" ht="15" x14ac:dyDescent="0.25">
      <c r="A21">
        <v>18</v>
      </c>
      <c r="B21">
        <v>13</v>
      </c>
      <c r="C21">
        <v>4</v>
      </c>
      <c r="D21" s="2">
        <v>1447.04</v>
      </c>
      <c r="E21" s="2">
        <f t="shared" si="0"/>
        <v>964.69333333333327</v>
      </c>
      <c r="F21" s="2">
        <f>E21*1.45/100</f>
        <v>13.988053333333333</v>
      </c>
      <c r="G21" s="2">
        <f t="shared" si="2"/>
        <v>978.68138666666664</v>
      </c>
    </row>
    <row r="22" spans="1:7" x14ac:dyDescent="0.3">
      <c r="A22" t="s">
        <v>2</v>
      </c>
      <c r="D22" s="2">
        <f>SUM(D4:D21)</f>
        <v>63877.62000000001</v>
      </c>
      <c r="E22" s="2">
        <f>SUM(E4:E21)</f>
        <v>38198.453333333338</v>
      </c>
      <c r="F22" s="2">
        <f>SUM(F4:F21)</f>
        <v>553.87757333333332</v>
      </c>
      <c r="G22" s="2">
        <f t="shared" si="2"/>
        <v>38752.33090666667</v>
      </c>
    </row>
    <row r="24" spans="1:7" ht="15" x14ac:dyDescent="0.25">
      <c r="A24">
        <v>1</v>
      </c>
      <c r="B24">
        <v>13</v>
      </c>
      <c r="C24">
        <v>4</v>
      </c>
      <c r="D24" s="2">
        <v>2620.62</v>
      </c>
      <c r="E24" s="3">
        <f>D24/6*4</f>
        <v>1747.08</v>
      </c>
      <c r="F24" s="2">
        <f>E24*1.45/100</f>
        <v>25.332659999999997</v>
      </c>
      <c r="G24" s="3">
        <f>E24+F24</f>
        <v>1772.41266</v>
      </c>
    </row>
    <row r="26" spans="1:7" x14ac:dyDescent="0.3">
      <c r="A26" t="s">
        <v>6</v>
      </c>
      <c r="E26">
        <v>4293.74</v>
      </c>
      <c r="F26" s="4">
        <f>E26*1.45/100</f>
        <v>62.259229999999995</v>
      </c>
      <c r="G26" s="4">
        <f>E26+F26</f>
        <v>4355.9992299999994</v>
      </c>
    </row>
    <row r="27" spans="1:7" x14ac:dyDescent="0.3">
      <c r="A27" t="s">
        <v>0</v>
      </c>
      <c r="G27" s="3">
        <f>G22+G24+G26</f>
        <v>44880.742796666673</v>
      </c>
    </row>
    <row r="28" spans="1:7" ht="15" x14ac:dyDescent="0.25">
      <c r="E28" s="5" t="s">
        <v>7</v>
      </c>
      <c r="F28" s="5"/>
      <c r="G28" s="6">
        <v>44881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Žagūnienė</dc:creator>
  <cp:lastModifiedBy>Dalė Bucevičienė</cp:lastModifiedBy>
  <dcterms:created xsi:type="dcterms:W3CDTF">2021-10-14T05:49:22Z</dcterms:created>
  <dcterms:modified xsi:type="dcterms:W3CDTF">2021-10-14T11:13:15Z</dcterms:modified>
</cp:coreProperties>
</file>