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kiseliene\Desktop\"/>
    </mc:Choice>
  </mc:AlternateContent>
  <xr:revisionPtr revIDLastSave="0" documentId="8_{2595D42B-CB59-45BE-BB27-3B885E6482FF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Info" sheetId="3" r:id="rId1"/>
    <sheet name="Lapas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M16" i="3" l="1"/>
  <c r="C16" i="3"/>
  <c r="F15" i="3" l="1"/>
  <c r="J13" i="3" l="1"/>
  <c r="B11" i="4" l="1"/>
  <c r="C14" i="3" l="1"/>
  <c r="C15" i="3"/>
  <c r="C10" i="3" l="1"/>
  <c r="C11" i="3"/>
  <c r="C13" i="3"/>
  <c r="O17" i="3" l="1"/>
  <c r="N17" i="3"/>
  <c r="M17" i="3"/>
  <c r="L17" i="3"/>
  <c r="K17" i="3"/>
  <c r="J17" i="3"/>
  <c r="I17" i="3"/>
  <c r="H17" i="3"/>
  <c r="G17" i="3"/>
  <c r="F17" i="3"/>
  <c r="E17" i="3"/>
  <c r="D17" i="3"/>
  <c r="C9" i="3"/>
  <c r="C17" i="3" s="1"/>
</calcChain>
</file>

<file path=xl/sharedStrings.xml><?xml version="1.0" encoding="utf-8"?>
<sst xmlns="http://schemas.openxmlformats.org/spreadsheetml/2006/main" count="37" uniqueCount="29">
  <si>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</si>
  <si>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</si>
  <si>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</si>
  <si>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</si>
  <si>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(2=3+...+14) </t>
    </r>
  </si>
  <si>
    <t>1.</t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</si>
  <si>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</si>
  <si>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</si>
  <si>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</si>
  <si>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</si>
  <si>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</si>
  <si>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</si>
  <si>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</si>
  <si>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</si>
  <si>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</si>
  <si>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</si>
  <si>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</si>
  <si>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</si>
  <si>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</si>
  <si>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</si>
  <si>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t xml:space="preserve">Mobiliųjų ir vakcinavimo punktų įrengimo ir darbo juose organizavimo </t>
  </si>
  <si>
    <t>Marijampolės</t>
  </si>
  <si>
    <t>Šiaulių miesto</t>
  </si>
  <si>
    <t>Alytaus rajono</t>
  </si>
  <si>
    <t>Kėdainių rajono</t>
  </si>
  <si>
    <t>Pavalio rajono</t>
  </si>
  <si>
    <t>Tauragės rajono</t>
  </si>
  <si>
    <t>Širvintų rajono</t>
  </si>
  <si>
    <t>Anykščių rajono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</si>
</sst>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8" xfId="1" applyFont="1" applyBorder="1"/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12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9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4" fontId="17" fillId="0" borderId="7" xfId="0" applyNumberFormat="1" applyFont="1" applyBorder="1" applyAlignment="1">
      <alignment horizontal="center"/>
    </xf>
    <xf numFmtId="0" fontId="18" fillId="0" borderId="0" xfId="0" applyFont="1"/>
    <xf numFmtId="3" fontId="16" fillId="0" borderId="2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2" fillId="0" borderId="16" xfId="1" applyFont="1" applyBorder="1"/>
    <xf numFmtId="0" fontId="16" fillId="0" borderId="17" xfId="1" applyFont="1" applyFill="1" applyBorder="1"/>
    <xf numFmtId="4" fontId="9" fillId="0" borderId="17" xfId="0" applyNumberFormat="1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selection activeCell="D19" sqref="D19"/>
    </sheetView>
  </sheetViews>
  <sheetFormatPr defaultRowHeight="13.2" x14ac:dyDescent="0.25"/>
  <cols>
    <col min="1" max="1" width="3.5546875" customWidth="1"/>
    <col min="2" max="2" width="13.6640625" customWidth="1"/>
    <col min="3" max="3" width="11.33203125" style="12" customWidth="1"/>
    <col min="4" max="4" width="10.44140625" style="12" customWidth="1"/>
    <col min="5" max="5" width="11" style="12" customWidth="1"/>
    <col min="6" max="6" width="9.6640625" style="12" customWidth="1"/>
    <col min="7" max="7" width="10.88671875" style="12" customWidth="1"/>
    <col min="8" max="8" width="10" style="12" customWidth="1"/>
    <col min="9" max="9" width="10.109375" style="12" customWidth="1"/>
    <col min="10" max="10" width="12.88671875" style="12" customWidth="1"/>
    <col min="11" max="11" width="10.109375" style="12" customWidth="1"/>
    <col min="12" max="12" width="9.6640625" style="12" customWidth="1"/>
    <col min="13" max="13" width="11" style="12" customWidth="1"/>
    <col min="14" max="14" width="10.33203125" style="12" customWidth="1"/>
    <col min="15" max="15" width="12.44140625" style="12" customWidth="1"/>
    <col min="18" max="18" width="10" bestFit="1" customWidth="1"/>
  </cols>
  <sheetData>
    <row r="1" spans="1:18" ht="15.75" customHeight="1" x14ac:dyDescent="0.25"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8" ht="15.75" customHeight="1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8" ht="27.75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8" ht="15.6" x14ac:dyDescent="0.3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 t="s">
        <v>1</v>
      </c>
    </row>
    <row r="5" spans="1:18" s="4" customFormat="1" ht="14.25" customHeight="1" x14ac:dyDescent="0.25">
      <c r="A5" s="49"/>
      <c r="B5" s="52" t="s">
        <v>2</v>
      </c>
      <c r="C5" s="54" t="s">
        <v>4</v>
      </c>
      <c r="D5" s="54" t="s">
        <v>6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8" s="4" customFormat="1" ht="29.25" customHeight="1" x14ac:dyDescent="0.25">
      <c r="A6" s="50"/>
      <c r="B6" s="53"/>
      <c r="C6" s="54"/>
      <c r="D6" s="44" t="s">
        <v>19</v>
      </c>
      <c r="E6" s="56" t="s">
        <v>7</v>
      </c>
      <c r="F6" s="57"/>
      <c r="G6" s="57"/>
      <c r="H6" s="58"/>
      <c r="I6" s="59" t="s">
        <v>8</v>
      </c>
      <c r="J6" s="59"/>
      <c r="K6" s="59"/>
      <c r="L6" s="44" t="s">
        <v>16</v>
      </c>
      <c r="M6" s="46" t="s">
        <v>20</v>
      </c>
      <c r="N6" s="44" t="s">
        <v>17</v>
      </c>
      <c r="O6" s="46" t="s">
        <v>18</v>
      </c>
    </row>
    <row r="7" spans="1:18" s="4" customFormat="1" ht="127.5" customHeight="1" x14ac:dyDescent="0.25">
      <c r="A7" s="51"/>
      <c r="B7" s="53"/>
      <c r="C7" s="54"/>
      <c r="D7" s="55"/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5" t="s">
        <v>14</v>
      </c>
      <c r="K7" s="5" t="s">
        <v>15</v>
      </c>
      <c r="L7" s="60"/>
      <c r="M7" s="46"/>
      <c r="N7" s="45"/>
      <c r="O7" s="46"/>
    </row>
    <row r="8" spans="1:18" s="4" customFormat="1" ht="8.25" customHeight="1" x14ac:dyDescent="0.25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</row>
    <row r="9" spans="1:18" s="4" customFormat="1" ht="12.6" customHeight="1" x14ac:dyDescent="0.25">
      <c r="A9" s="19" t="s">
        <v>5</v>
      </c>
      <c r="B9" s="21" t="s">
        <v>21</v>
      </c>
      <c r="C9" s="22">
        <f t="shared" ref="C9:C16" si="0">+ROUND(SUM(D9:O9),0)</f>
        <v>24076</v>
      </c>
      <c r="D9" s="23">
        <v>5917.8799999999992</v>
      </c>
      <c r="E9" s="23">
        <v>13194.29</v>
      </c>
      <c r="F9" s="23"/>
      <c r="G9" s="22"/>
      <c r="H9" s="23">
        <v>2854.95</v>
      </c>
      <c r="I9" s="23"/>
      <c r="J9" s="23"/>
      <c r="K9" s="23"/>
      <c r="L9" s="23"/>
      <c r="M9" s="23">
        <v>2109.2399999999998</v>
      </c>
      <c r="N9" s="23"/>
      <c r="O9" s="34"/>
    </row>
    <row r="10" spans="1:18" s="4" customFormat="1" ht="12.6" customHeight="1" x14ac:dyDescent="0.25">
      <c r="A10" s="20">
        <v>2</v>
      </c>
      <c r="B10" s="24" t="s">
        <v>22</v>
      </c>
      <c r="C10" s="25">
        <f t="shared" si="0"/>
        <v>28663</v>
      </c>
      <c r="D10" s="26"/>
      <c r="E10" s="26">
        <v>835.47</v>
      </c>
      <c r="F10" s="25"/>
      <c r="G10" s="25">
        <v>233.5</v>
      </c>
      <c r="H10" s="26"/>
      <c r="I10" s="26"/>
      <c r="J10" s="26">
        <v>6957.5</v>
      </c>
      <c r="K10" s="26">
        <v>112.18</v>
      </c>
      <c r="L10" s="26"/>
      <c r="M10" s="26">
        <v>20524.440000000002</v>
      </c>
      <c r="N10" s="25"/>
      <c r="O10" s="39"/>
    </row>
    <row r="11" spans="1:18" s="4" customFormat="1" ht="12.6" customHeight="1" x14ac:dyDescent="0.25">
      <c r="A11" s="16">
        <v>3</v>
      </c>
      <c r="B11" s="27" t="s">
        <v>23</v>
      </c>
      <c r="C11" s="25">
        <f t="shared" si="0"/>
        <v>30436</v>
      </c>
      <c r="D11" s="28"/>
      <c r="E11" s="28">
        <v>15984</v>
      </c>
      <c r="F11" s="28"/>
      <c r="G11" s="28"/>
      <c r="H11" s="28">
        <v>3128</v>
      </c>
      <c r="I11" s="28">
        <v>3230</v>
      </c>
      <c r="J11" s="28">
        <v>7901</v>
      </c>
      <c r="K11" s="28">
        <v>193</v>
      </c>
      <c r="L11" s="28"/>
      <c r="M11" s="28"/>
      <c r="N11" s="29"/>
      <c r="O11" s="30"/>
      <c r="R11" s="33"/>
    </row>
    <row r="12" spans="1:18" s="4" customFormat="1" ht="12.6" customHeight="1" x14ac:dyDescent="0.25">
      <c r="A12" s="16">
        <v>4</v>
      </c>
      <c r="B12" s="27" t="s">
        <v>28</v>
      </c>
      <c r="C12" s="25">
        <f t="shared" si="0"/>
        <v>48101</v>
      </c>
      <c r="D12" s="28">
        <v>10473</v>
      </c>
      <c r="E12" s="28">
        <v>10298</v>
      </c>
      <c r="F12" s="28"/>
      <c r="G12" s="28"/>
      <c r="H12" s="28"/>
      <c r="I12" s="28">
        <v>131</v>
      </c>
      <c r="J12" s="28">
        <v>1677</v>
      </c>
      <c r="K12" s="28"/>
      <c r="L12" s="28"/>
      <c r="M12" s="28">
        <v>7806</v>
      </c>
      <c r="N12" s="29">
        <v>17716</v>
      </c>
      <c r="O12" s="30"/>
      <c r="R12" s="33"/>
    </row>
    <row r="13" spans="1:18" s="4" customFormat="1" ht="12.6" customHeight="1" x14ac:dyDescent="0.25">
      <c r="A13" s="16">
        <v>5</v>
      </c>
      <c r="B13" s="27" t="s">
        <v>24</v>
      </c>
      <c r="C13" s="38">
        <f t="shared" si="0"/>
        <v>86884</v>
      </c>
      <c r="D13" s="28">
        <v>17237.060000000001</v>
      </c>
      <c r="E13" s="28">
        <v>9198.06</v>
      </c>
      <c r="F13" s="28"/>
      <c r="G13" s="28">
        <v>672.1</v>
      </c>
      <c r="H13" s="28"/>
      <c r="I13" s="28"/>
      <c r="J13" s="28">
        <f>38884.27-1860-192.93</f>
        <v>36831.339999999997</v>
      </c>
      <c r="K13" s="28">
        <v>22945.5</v>
      </c>
      <c r="L13" s="28"/>
      <c r="M13" s="28"/>
      <c r="N13" s="29"/>
      <c r="O13" s="36"/>
      <c r="P13" s="37"/>
    </row>
    <row r="14" spans="1:18" s="4" customFormat="1" ht="12.6" customHeight="1" x14ac:dyDescent="0.25">
      <c r="A14" s="16">
        <v>6</v>
      </c>
      <c r="B14" s="27" t="s">
        <v>25</v>
      </c>
      <c r="C14" s="25">
        <f t="shared" si="0"/>
        <v>35591</v>
      </c>
      <c r="D14" s="28">
        <v>4151.83</v>
      </c>
      <c r="E14" s="28"/>
      <c r="F14" s="28"/>
      <c r="G14" s="28">
        <v>341.8</v>
      </c>
      <c r="H14" s="28"/>
      <c r="I14" s="28">
        <v>9260.74</v>
      </c>
      <c r="J14" s="28">
        <v>14713.56</v>
      </c>
      <c r="K14" s="28"/>
      <c r="L14" s="28"/>
      <c r="M14" s="28">
        <v>7123.2800000000007</v>
      </c>
      <c r="N14" s="29"/>
      <c r="O14" s="30"/>
    </row>
    <row r="15" spans="1:18" s="4" customFormat="1" ht="12.6" customHeight="1" x14ac:dyDescent="0.25">
      <c r="A15" s="16">
        <v>7</v>
      </c>
      <c r="B15" s="31" t="s">
        <v>26</v>
      </c>
      <c r="C15" s="25">
        <f t="shared" si="0"/>
        <v>117318</v>
      </c>
      <c r="D15" s="26">
        <v>1693</v>
      </c>
      <c r="E15" s="26">
        <v>22853</v>
      </c>
      <c r="F15" s="26">
        <f>3003-59</f>
        <v>2944</v>
      </c>
      <c r="G15" s="26">
        <v>378</v>
      </c>
      <c r="H15" s="26"/>
      <c r="I15" s="26">
        <v>19021</v>
      </c>
      <c r="J15" s="26">
        <v>54381</v>
      </c>
      <c r="K15" s="26">
        <v>565</v>
      </c>
      <c r="L15" s="26"/>
      <c r="M15" s="26">
        <v>11500</v>
      </c>
      <c r="N15" s="26">
        <v>3983</v>
      </c>
      <c r="O15" s="32"/>
    </row>
    <row r="16" spans="1:18" s="4" customFormat="1" ht="12.6" customHeight="1" x14ac:dyDescent="0.25">
      <c r="A16" s="40">
        <v>8</v>
      </c>
      <c r="B16" s="41" t="s">
        <v>27</v>
      </c>
      <c r="C16" s="25">
        <f t="shared" si="0"/>
        <v>14309</v>
      </c>
      <c r="D16" s="42">
        <v>907.5</v>
      </c>
      <c r="E16" s="42">
        <v>1895.28</v>
      </c>
      <c r="F16" s="42"/>
      <c r="G16" s="42"/>
      <c r="H16" s="42"/>
      <c r="I16" s="42">
        <v>1387.35</v>
      </c>
      <c r="J16" s="42">
        <v>2481.5</v>
      </c>
      <c r="K16" s="42">
        <v>3738.6800000000003</v>
      </c>
      <c r="L16" s="42"/>
      <c r="M16" s="42">
        <f>2688.29+231.91</f>
        <v>2920.2</v>
      </c>
      <c r="N16" s="42">
        <v>175</v>
      </c>
      <c r="O16" s="43">
        <v>803.8</v>
      </c>
    </row>
    <row r="17" spans="1:18" ht="12.6" customHeight="1" x14ac:dyDescent="0.25">
      <c r="A17" s="17"/>
      <c r="B17" s="9" t="s">
        <v>3</v>
      </c>
      <c r="C17" s="15">
        <f>SUM(C9:C16)</f>
        <v>385378</v>
      </c>
      <c r="D17" s="10">
        <f t="shared" ref="D17:O17" si="1">SUM(D9:D15)</f>
        <v>39472.770000000004</v>
      </c>
      <c r="E17" s="10">
        <f t="shared" si="1"/>
        <v>72362.820000000007</v>
      </c>
      <c r="F17" s="10">
        <f t="shared" si="1"/>
        <v>2944</v>
      </c>
      <c r="G17" s="10">
        <f t="shared" si="1"/>
        <v>1625.4</v>
      </c>
      <c r="H17" s="10">
        <f t="shared" si="1"/>
        <v>5982.95</v>
      </c>
      <c r="I17" s="10">
        <f t="shared" si="1"/>
        <v>31642.739999999998</v>
      </c>
      <c r="J17" s="10">
        <f t="shared" si="1"/>
        <v>122461.4</v>
      </c>
      <c r="K17" s="10">
        <f t="shared" si="1"/>
        <v>23815.68</v>
      </c>
      <c r="L17" s="10">
        <f t="shared" si="1"/>
        <v>0</v>
      </c>
      <c r="M17" s="10">
        <f t="shared" si="1"/>
        <v>49062.96</v>
      </c>
      <c r="N17" s="10">
        <f t="shared" si="1"/>
        <v>21699</v>
      </c>
      <c r="O17" s="11">
        <f t="shared" si="1"/>
        <v>0</v>
      </c>
      <c r="R17" s="4"/>
    </row>
    <row r="18" spans="1:18" x14ac:dyDescent="0.25">
      <c r="E18" s="13"/>
      <c r="I18" s="13"/>
      <c r="M18" s="14"/>
      <c r="N18" s="14"/>
      <c r="O18"/>
    </row>
    <row r="19" spans="1:18" x14ac:dyDescent="0.25">
      <c r="D19" s="14"/>
      <c r="G19" s="35"/>
      <c r="O19"/>
    </row>
    <row r="20" spans="1:18" x14ac:dyDescent="0.25">
      <c r="C20" s="18"/>
      <c r="D20" s="14"/>
      <c r="E20" s="14"/>
      <c r="O20"/>
    </row>
  </sheetData>
  <sortState xmlns:xlrd2="http://schemas.microsoft.com/office/spreadsheetml/2017/richdata2" ref="A3:B9">
    <sortCondition ref="A3:A9"/>
  </sortState>
  <mergeCells count="12">
    <mergeCell ref="N6:N7"/>
    <mergeCell ref="O6:O7"/>
    <mergeCell ref="B1:O3"/>
    <mergeCell ref="A5:A7"/>
    <mergeCell ref="B5:B7"/>
    <mergeCell ref="C5:C7"/>
    <mergeCell ref="D5:O5"/>
    <mergeCell ref="D6:D7"/>
    <mergeCell ref="E6:H6"/>
    <mergeCell ref="I6:K6"/>
    <mergeCell ref="L6:L7"/>
    <mergeCell ref="M6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1"/>
  <sheetViews>
    <sheetView workbookViewId="0">
      <selection activeCell="A3" sqref="A3:B10"/>
    </sheetView>
  </sheetViews>
  <sheetFormatPr defaultRowHeight="13.2" x14ac:dyDescent="0.25"/>
  <cols>
    <col min="1" max="1" width="12.5546875" customWidth="1"/>
    <col min="2" max="2" width="11.6640625" customWidth="1"/>
  </cols>
  <sheetData>
    <row r="3" spans="1:2" x14ac:dyDescent="0.25">
      <c r="A3" t="s">
        <v>23</v>
      </c>
      <c r="B3">
        <v>30436</v>
      </c>
    </row>
    <row r="4" spans="1:2" x14ac:dyDescent="0.25">
      <c r="A4" t="s">
        <v>28</v>
      </c>
      <c r="B4">
        <v>48101</v>
      </c>
    </row>
    <row r="5" spans="1:2" x14ac:dyDescent="0.25">
      <c r="A5" t="s">
        <v>24</v>
      </c>
      <c r="B5">
        <v>86884</v>
      </c>
    </row>
    <row r="6" spans="1:2" x14ac:dyDescent="0.25">
      <c r="A6" t="s">
        <v>21</v>
      </c>
      <c r="B6">
        <v>24076</v>
      </c>
    </row>
    <row r="7" spans="1:2" x14ac:dyDescent="0.25">
      <c r="A7" t="s">
        <v>25</v>
      </c>
      <c r="B7">
        <v>35591</v>
      </c>
    </row>
    <row r="8" spans="1:2" x14ac:dyDescent="0.25">
      <c r="A8" t="s">
        <v>22</v>
      </c>
      <c r="B8">
        <v>28663</v>
      </c>
    </row>
    <row r="9" spans="1:2" x14ac:dyDescent="0.25">
      <c r="A9" t="s">
        <v>27</v>
      </c>
      <c r="B9">
        <v>12414</v>
      </c>
    </row>
    <row r="10" spans="1:2" x14ac:dyDescent="0.25">
      <c r="A10" t="s">
        <v>26</v>
      </c>
      <c r="B10">
        <v>117318</v>
      </c>
    </row>
    <row r="11" spans="1:2" x14ac:dyDescent="0.25">
      <c r="B11">
        <f>SUM(B3:B10)</f>
        <v>383483</v>
      </c>
    </row>
  </sheetData>
  <sortState xmlns:xlrd2="http://schemas.microsoft.com/office/spreadsheetml/2017/richdata2" ref="A3:B10">
    <sortCondition ref="A3: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Regina Kiselienė</cp:lastModifiedBy>
  <cp:lastPrinted>2021-01-12T06:13:36Z</cp:lastPrinted>
  <dcterms:created xsi:type="dcterms:W3CDTF">2020-08-14T09:41:58Z</dcterms:created>
  <dcterms:modified xsi:type="dcterms:W3CDTF">2021-04-27T08:17:55Z</dcterms:modified>
</cp:coreProperties>
</file>