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filterPrivacy="1"/>
  <xr:revisionPtr revIDLastSave="0" documentId="8_{DF5629CB-CF38-4EC9-BBE8-EFF611A9A8CE}" xr6:coauthVersionLast="47" xr6:coauthVersionMax="47" xr10:uidLastSave="{00000000-0000-0000-0000-000000000000}"/>
  <bookViews>
    <workbookView xWindow="-108" yWindow="-108" windowWidth="30936" windowHeight="16896"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1" l="1"/>
  <c r="N21" i="1" s="1"/>
  <c r="M24" i="1"/>
  <c r="N24" i="1" s="1"/>
  <c r="M23" i="1"/>
  <c r="N23" i="1" s="1"/>
  <c r="M20" i="1" l="1"/>
  <c r="N20" i="1" s="1"/>
  <c r="M25" i="1"/>
  <c r="N25" i="1" s="1"/>
  <c r="M19" i="1" l="1"/>
  <c r="N19" i="1" s="1"/>
  <c r="M18" i="1" l="1"/>
  <c r="N18" i="1" s="1"/>
  <c r="N26" i="1" l="1"/>
  <c r="N27" i="1" s="1"/>
  <c r="N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C14" authorId="0" shapeId="0" xr:uid="{00000000-0006-0000-0000-000001000000}">
      <text>
        <r>
          <rPr>
            <sz val="9"/>
            <color indexed="81"/>
            <rFont val="Tahoma"/>
            <family val="2"/>
            <charset val="186"/>
          </rPr>
          <t xml:space="preserve">Šioje skiltyje nurodomi veiksmai, kuriuos turės atlikti respondentai. 
</t>
        </r>
      </text>
    </comment>
    <comment ref="D14" authorId="0" shapeId="0" xr:uid="{3EBBE5F6-500E-4CE6-B59E-5165938187FA}">
      <text>
        <r>
          <rPr>
            <sz val="9"/>
            <color indexed="81"/>
            <rFont val="Tahoma"/>
            <family val="2"/>
            <charset val="186"/>
          </rPr>
          <t>Nurodomi ūkio subjektai, privalantys vykdyti informacinį įpareigojimą, kurio sukeliama administracinė našta vertinama</t>
        </r>
      </text>
    </comment>
    <comment ref="E14" authorId="0" shapeId="0" xr:uid="{00000000-0006-0000-0000-000002000000}">
      <text>
        <r>
          <rPr>
            <sz val="9"/>
            <color indexed="81"/>
            <rFont val="Tahoma"/>
            <family val="2"/>
            <charset val="186"/>
          </rPr>
          <t xml:space="preserve">Nurodoma, ar reglamentuoja ES, ar LR teisės aktai
</t>
        </r>
      </text>
    </comment>
    <comment ref="F14"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14"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14"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14"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14"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6" authorId="0" shapeId="0" xr:uid="{00000000-0006-0000-0000-000009000000}">
      <text>
        <r>
          <rPr>
            <sz val="9"/>
            <color indexed="81"/>
            <rFont val="Tahoma"/>
            <family val="2"/>
            <charset val="186"/>
          </rPr>
          <t xml:space="preserve">Visų teisės akto projekte numatomų keisti ir (ar) naikinti galiojančių informacinių įpareigojimų sukeliama administracinė našta.
</t>
        </r>
      </text>
    </comment>
    <comment ref="N16" authorId="0" shapeId="0" xr:uid="{00000000-0006-0000-0000-00000A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27" authorId="0" shapeId="0" xr:uid="{00000000-0006-0000-0000-00000C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<sst xmlns="http://schemas.openxmlformats.org/spreadsheetml/2006/main" count="80" uniqueCount="68">
  <si>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</si>
  <si>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</si>
  <si>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</si>
  <si>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</si>
  <si>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2. Teisės akto projekto galima sukelti administracinė našta</t>
  </si>
  <si>
    <t>2.1.</t>
  </si>
  <si>
    <t>2.2.</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</si>
  <si>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</si>
  <si>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</si>
  <si>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</si>
  <si>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</si>
  <si>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</si>
  <si>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</si>
  <si>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</si>
  <si>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</si>
  <si>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</si>
  <si>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</si>
  <si>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</si>
  <si>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</si>
  <si>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</si>
  <si>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</si>
  <si>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</si>
  <si>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</si>
  <si>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</si>
  <si>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</si>
  <si>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</si>
  <si>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</si>
  <si>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</si>
  <si>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</si>
  <si>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</si>
  <si>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</si>
  <si>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</si>
  <si>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</si>
  <si>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</si>
  <si>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</si>
  <si>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</si>
  <si>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</si>
  <si>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</si>
  <si>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</si>
  <si>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Lietuvos Respublikos energetikos ministerija</t>
  </si>
  <si>
    <t>skelbia aktualią informaciją apie ūkinę veiklą vykdančių asmenų naudojamo ir (ar) biomasės kuro tiekėjų tiekiamo biomasės kuro kilmės šalį ir pradines žaliavas</t>
  </si>
  <si>
    <t>2.3.</t>
  </si>
  <si>
    <t>teikia informaciją Lietuvos energetikos agentūrai</t>
  </si>
  <si>
    <t xml:space="preserve">Ūkinę veiklą vykdantys asmenys </t>
  </si>
  <si>
    <t>Ūkinę veiklą vykdantys asmenys, biomasės kuro tiekėjai</t>
  </si>
  <si>
    <t>sertifikavimo įmonės arba šio straipsnio 4 dalies 2 punkte nurodytas audito įmonė ar auditorius, privalo pateikti nepriklausomo audito ataskaitą ir informaciją</t>
  </si>
  <si>
    <t>Sertifikavimo įmonės, audito įmonės ar auditoriai</t>
  </si>
  <si>
    <t>Europos Sąjungos teisės aktai</t>
  </si>
  <si>
    <t>2.5.</t>
  </si>
  <si>
    <t>2.6.</t>
  </si>
  <si>
    <t>Projektų vadovas</t>
  </si>
  <si>
    <t>Vilmantas Markevičius</t>
  </si>
  <si>
    <t>Energijos išteklių biržos operatorius</t>
  </si>
  <si>
    <t xml:space="preserve"> auditorius ar audito įmonė atlieka nepriklausomą auditą</t>
  </si>
  <si>
    <t>Auditorius, audito įmonės</t>
  </si>
  <si>
    <t>A1</t>
  </si>
  <si>
    <t>A2</t>
  </si>
  <si>
    <r>
      <t>LIETUVOS RESPUBLIKOS ATSINAUJINANČIŲ IŠTEKLIŲ ENERGETIKOS ĮSTATYMO NR. XI-1375 2 STRAIPSNIO PAKEITIMO IR ĮSTATYMO PAPILDYMO AŠTUNTUOJU</t>
    </r>
    <r>
      <rPr>
        <sz val="10"/>
        <color theme="1"/>
        <rFont val="Calibri"/>
        <family val="2"/>
      </rPr>
      <t>¹</t>
    </r>
    <r>
      <rPr>
        <sz val="10"/>
        <color theme="1"/>
        <rFont val="Times New Roman"/>
        <family val="1"/>
        <charset val="186"/>
      </rPr>
      <t xml:space="preserve"> SKIRSNIU ĮSTATYMAS</t>
    </r>
  </si>
  <si>
    <t>parengia energijos išteklių biržoje prekiaujamo biomasės kuro atitikties tvarumo ir išmetamųjų šiltnamio efektą sukeliančių dujų kiekio sumažėjimo kriterijams tvarką ir teikia ją tvirtinti Energetikos ministerijai</t>
  </si>
  <si>
    <t>2.4.</t>
  </si>
  <si>
    <t>energijos išteklių biržos operatorius rengia metinę ataskaitą</t>
  </si>
  <si>
    <r>
      <rPr>
        <b/>
        <sz val="10"/>
        <color theme="1"/>
        <rFont val="Calibri"/>
        <family val="2"/>
      </rPr>
      <t>39²</t>
    </r>
    <r>
      <rPr>
        <b/>
        <sz val="10"/>
        <color theme="1"/>
        <rFont val="Times New Roman"/>
        <family val="1"/>
      </rPr>
      <t xml:space="preserve"> straipsnio</t>
    </r>
    <r>
      <rPr>
        <b/>
        <sz val="10"/>
        <rFont val="Times New Roman"/>
        <family val="1"/>
      </rPr>
      <t xml:space="preserve"> 6</t>
    </r>
    <r>
      <rPr>
        <b/>
        <sz val="10"/>
        <color theme="1"/>
        <rFont val="Times New Roman"/>
        <family val="1"/>
      </rPr>
      <t xml:space="preserve"> dalis</t>
    </r>
    <r>
      <rPr>
        <sz val="10"/>
        <color theme="1"/>
        <rFont val="Times New Roman"/>
        <family val="1"/>
        <charset val="186"/>
      </rPr>
      <t xml:space="preserve">
6. Šio straipsnio 1 dalyje nurodyti ūkinę veiklą vykdantys asmenys, biomasės kuro tiekėjai savo interneto svetainėse ir (ar) energijos išteklių biržos operatorius savo informacinėje sistemoje skelbia aktualią informaciją apie naudojamo ir (ar) tiekiamo biomasės kuro kilmės šalį ir pradines žaliavas</t>
    </r>
    <r>
      <rPr>
        <sz val="10"/>
        <color theme="1"/>
        <rFont val="Times New Roman"/>
        <family val="1"/>
      </rPr>
      <t>.</t>
    </r>
  </si>
  <si>
    <r>
      <rPr>
        <b/>
        <sz val="10"/>
        <rFont val="Calibri"/>
        <family val="2"/>
      </rPr>
      <t>39</t>
    </r>
    <r>
      <rPr>
        <b/>
        <vertAlign val="superscript"/>
        <sz val="10"/>
        <rFont val="Calibri"/>
        <family val="2"/>
      </rPr>
      <t>4</t>
    </r>
    <r>
      <rPr>
        <b/>
        <sz val="10"/>
        <rFont val="Times New Roman"/>
        <family val="1"/>
      </rPr>
      <t xml:space="preserve"> straipsnio 7 dalis</t>
    </r>
    <r>
      <rPr>
        <sz val="10"/>
        <color theme="1"/>
        <rFont val="Times New Roman"/>
        <family val="1"/>
        <charset val="186"/>
      </rPr>
      <t xml:space="preserve">
7. Ūkinę veiklą vykdantys asmenys ir (ar) energijos išteklių biržos operatorius, atskirai nurodydamas kiekvieno ūkinę veiklą vykdančio asmens energijos išteklių biržoje pirkto ir parduoto biomasės kuro kiekius ir jo atitiktį tvarumo ir išmetamųjų šiltnamio efektą sukeliančių dujų kiekio sumažėjimo kriterijams, </t>
    </r>
    <r>
      <rPr>
        <b/>
        <sz val="10"/>
        <color theme="1"/>
        <rFont val="Times New Roman"/>
        <family val="1"/>
      </rPr>
      <t>kiekvienais metais teikia informaciją Lietuvos energetikos agentūrai</t>
    </r>
    <r>
      <rPr>
        <sz val="10"/>
        <color theme="1"/>
        <rFont val="Times New Roman"/>
        <family val="1"/>
      </rPr>
      <t>.</t>
    </r>
  </si>
  <si>
    <r>
      <rPr>
        <b/>
        <sz val="10"/>
        <color theme="1"/>
        <rFont val="Calibri"/>
        <family val="2"/>
      </rPr>
      <t>39</t>
    </r>
    <r>
      <rPr>
        <b/>
        <vertAlign val="superscript"/>
        <sz val="10"/>
        <color theme="1"/>
        <rFont val="Calibri"/>
        <family val="2"/>
      </rPr>
      <t>4</t>
    </r>
    <r>
      <rPr>
        <b/>
        <sz val="10"/>
        <color theme="1"/>
        <rFont val="Times New Roman"/>
        <family val="1"/>
      </rPr>
      <t xml:space="preserve"> straipsnio 2 dalis</t>
    </r>
    <r>
      <rPr>
        <sz val="10"/>
        <color theme="1"/>
        <rFont val="Times New Roman"/>
        <family val="1"/>
      </rPr>
      <t xml:space="preserve">
2. Ūkinę veiklą vykdantys asmenys, siekiantys gauti sertifikatą, kuriuo patvirtinama biomasės kuro ar žaliavų biomasės kuro gamybai atitiktis tvarumo ir išmetamųjų šiltnamio efektą sukeliančių dujų kiekio sumažėjimo kriterijams, nurodytiems šio įstatymo 39</t>
    </r>
    <r>
      <rPr>
        <vertAlign val="superscript"/>
        <sz val="10"/>
        <color theme="1"/>
        <rFont val="Times New Roman"/>
        <family val="1"/>
      </rPr>
      <t>3</t>
    </r>
    <r>
      <rPr>
        <sz val="10"/>
        <color theme="1"/>
        <rFont val="Times New Roman"/>
        <family val="1"/>
      </rPr>
      <t xml:space="preserve"> straipsnyje, turi teisę kreiptis į sertifikavimo įmonę, kuri atlieka sertifikavimą pagal Europos Komisijos sprendimu pripažintą savanorišką schemą. </t>
    </r>
    <r>
      <rPr>
        <b/>
        <sz val="10"/>
        <color theme="1"/>
        <rFont val="Times New Roman"/>
        <family val="1"/>
      </rPr>
      <t>Ūkinę veiklą vykdantys asmenys sertifikavimo įmonei teikia informaciją ir duomenis</t>
    </r>
    <r>
      <rPr>
        <sz val="10"/>
        <color theme="1"/>
        <rFont val="Times New Roman"/>
        <family val="1"/>
      </rPr>
      <t xml:space="preserve"> apie atitiktį šio įstatymo 39</t>
    </r>
    <r>
      <rPr>
        <vertAlign val="superscript"/>
        <sz val="10"/>
        <color theme="1"/>
        <rFont val="Times New Roman"/>
        <family val="1"/>
      </rPr>
      <t>3</t>
    </r>
    <r>
      <rPr>
        <sz val="10"/>
        <color theme="1"/>
        <rFont val="Times New Roman"/>
        <family val="1"/>
      </rPr>
      <t xml:space="preserve"> straipsnyje nustatytiems tvarumo ir išmetamųjų šiltnamio efektą sukeliančių dujų kiekio sumažėjimo kriterijams.</t>
    </r>
  </si>
  <si>
    <r>
      <t>teikia informaciją ir duomenis apie atitiktį šio įstatymo 39</t>
    </r>
    <r>
      <rPr>
        <vertAlign val="superscript"/>
        <sz val="10"/>
        <color theme="1"/>
        <rFont val="Calibri"/>
        <family val="2"/>
      </rPr>
      <t>3</t>
    </r>
    <r>
      <rPr>
        <sz val="9.1"/>
        <color theme="1"/>
        <rFont val="Times New Roman"/>
        <family val="1"/>
        <charset val="186"/>
      </rPr>
      <t xml:space="preserve"> </t>
    </r>
    <r>
      <rPr>
        <sz val="10"/>
        <color theme="1"/>
        <rFont val="Times New Roman"/>
        <family val="1"/>
        <charset val="186"/>
      </rPr>
      <t>straipsnyje nustatytiems tvarumo ir išmetamųjų šiltnamio efektą sukeliančių dujų kiekio sumažėjimo kriterijams</t>
    </r>
  </si>
  <si>
    <r>
      <rPr>
        <b/>
        <sz val="10"/>
        <color theme="1"/>
        <rFont val="Calibri"/>
        <family val="2"/>
      </rPr>
      <t>39</t>
    </r>
    <r>
      <rPr>
        <b/>
        <vertAlign val="superscript"/>
        <sz val="10"/>
        <color theme="1"/>
        <rFont val="Calibri"/>
        <family val="2"/>
      </rPr>
      <t>4</t>
    </r>
    <r>
      <rPr>
        <b/>
        <sz val="10"/>
        <color theme="1"/>
        <rFont val="Times New Roman"/>
        <family val="1"/>
      </rPr>
      <t xml:space="preserve"> straipsnio 4 dalis, 1 punktas</t>
    </r>
    <r>
      <rPr>
        <sz val="10"/>
        <color theme="1"/>
        <rFont val="Times New Roman"/>
        <family val="1"/>
      </rPr>
      <t xml:space="preserve">
1) energijos išteklių biržos operatorius </t>
    </r>
    <r>
      <rPr>
        <b/>
        <sz val="10"/>
        <color theme="1"/>
        <rFont val="Times New Roman"/>
        <family val="1"/>
      </rPr>
      <t>parengia energijos išteklių biržoje prekiaujamo biomasės kuro atitikties tvarumo ir išmetamųjų šiltnamio efektą sukeliančių dujų kiekio sumažėjimo kriterijams tvarką</t>
    </r>
    <r>
      <rPr>
        <sz val="10"/>
        <color theme="1"/>
        <rFont val="Times New Roman"/>
        <family val="1"/>
      </rPr>
      <t xml:space="preserve"> ir teikia ją tvirtinti Energetikos ministerijai;</t>
    </r>
    <r>
      <rPr>
        <b/>
        <sz val="10"/>
        <color theme="1"/>
        <rFont val="Times New Roman"/>
        <family val="1"/>
      </rPr>
      <t xml:space="preserve">  </t>
    </r>
  </si>
  <si>
    <r>
      <rPr>
        <b/>
        <sz val="10"/>
        <color theme="1"/>
        <rFont val="Calibri"/>
        <family val="2"/>
      </rPr>
      <t>39</t>
    </r>
    <r>
      <rPr>
        <b/>
        <vertAlign val="superscript"/>
        <sz val="10"/>
        <color theme="1"/>
        <rFont val="Calibri"/>
        <family val="2"/>
      </rPr>
      <t>4</t>
    </r>
    <r>
      <rPr>
        <b/>
        <sz val="10"/>
        <color theme="1"/>
        <rFont val="Times New Roman"/>
        <family val="1"/>
      </rPr>
      <t xml:space="preserve"> straipsnio 4 dalis, 2 punktas</t>
    </r>
    <r>
      <rPr>
        <sz val="10"/>
        <color theme="1"/>
        <rFont val="Times New Roman"/>
        <family val="1"/>
      </rPr>
      <t xml:space="preserve">
2) pagal nustatytą tvarką energijos išteklių biržos operatorius rengia metinę ataskaitą ir, pagal parengtą ataskaitą bei operatoriaus pateiktą informaciją ir duomenis, auditorius ar audito įmonė atlieka nepriklausomą auditą;</t>
    </r>
  </si>
  <si>
    <r>
      <rPr>
        <b/>
        <sz val="10"/>
        <color theme="1"/>
        <rFont val="Calibri"/>
        <family val="2"/>
      </rPr>
      <t>39</t>
    </r>
    <r>
      <rPr>
        <b/>
        <vertAlign val="superscript"/>
        <sz val="10"/>
        <color theme="1"/>
        <rFont val="Calibri"/>
        <family val="2"/>
      </rPr>
      <t>4</t>
    </r>
    <r>
      <rPr>
        <b/>
        <sz val="10"/>
        <color theme="1"/>
        <rFont val="Times New Roman"/>
        <family val="1"/>
      </rPr>
      <t xml:space="preserve"> straipsnio 8 dalis</t>
    </r>
    <r>
      <rPr>
        <sz val="10"/>
        <color theme="1"/>
        <rFont val="Times New Roman"/>
        <family val="1"/>
      </rPr>
      <t xml:space="preserve">
8. Lietuvos energetikos agentūros prašymu sertifikavimo įmonės arba šio straipsnio 4 dalies 2 punkte ir 5 dalies 3 punkte nurodyta audito įmonė ar auditorius </t>
    </r>
    <r>
      <rPr>
        <b/>
        <sz val="10"/>
        <color theme="1"/>
        <rFont val="Times New Roman"/>
        <family val="1"/>
      </rPr>
      <t>privalo pateikti nepriklausomo audito ataskaitą ir</t>
    </r>
    <r>
      <rPr>
        <sz val="10"/>
        <color theme="1"/>
        <rFont val="Times New Roman"/>
        <family val="1"/>
      </rPr>
      <t xml:space="preserve"> </t>
    </r>
    <r>
      <rPr>
        <b/>
        <sz val="10"/>
        <color theme="1"/>
        <rFont val="Times New Roman"/>
        <family val="1"/>
      </rPr>
      <t>informaciją,</t>
    </r>
    <r>
      <rPr>
        <sz val="10"/>
        <color theme="1"/>
        <rFont val="Times New Roman"/>
        <family val="1"/>
      </rPr>
      <t xml:space="preserve"> kuria remiantis ūkinę veiklą vykdančiam asmeniui ir (ar) energijos išteklių biržos operatoriui išduotas savanoriškas tarptautinis sertifikatas ir (ar) atliktas duomenų auditas, patvirtinantis atitiktį šio įstatymo 39</t>
    </r>
    <r>
      <rPr>
        <vertAlign val="superscript"/>
        <sz val="10"/>
        <color theme="1"/>
        <rFont val="Times New Roman"/>
        <family val="1"/>
      </rPr>
      <t>3</t>
    </r>
    <r>
      <rPr>
        <sz val="10"/>
        <color theme="1"/>
        <rFont val="Times New Roman"/>
        <family val="1"/>
      </rPr>
      <t xml:space="preserve"> straipsnio 2, 4 ir 5 dalyse nustatytiems tvarumo ir išmetamųjų šiltnamio efektą sukeliančių dujų kiekio sumažėjimo kriterijams. Lietuvos energetikos agentūra apibendrintą informaciją iki kiekvienų metų kovo 1 dienos teikia Vyriausybės įgaliotai institucijai. Jeigu Lietuvos energetikos agentūra nustato, kad nepriklausomo audito ataskaitoje pateikti duomenys ar informacija neatitinka šio įstatymo 39</t>
    </r>
    <r>
      <rPr>
        <vertAlign val="superscript"/>
        <sz val="10"/>
        <color theme="1"/>
        <rFont val="Times New Roman"/>
        <family val="1"/>
      </rPr>
      <t>3</t>
    </r>
    <r>
      <rPr>
        <sz val="10"/>
        <color theme="1"/>
        <rFont val="Times New Roman"/>
        <family val="1"/>
      </rPr>
      <t xml:space="preserve"> straipsnio 2, 4 ir 5 dalyse nustatytų kriterijų, ji pateikia šią informaciją Vyriausybės įgaliotai institucijai, o ši nedelsdama informuoja Europos Komisiją ir savanorišką tarptautinę schemą ar savanorišką nacionalinę schemą administruojantį subjektą apie nustatytas neatitiktis.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</si>
</sst>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33"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10"/>
      <color theme="1"/>
      <name val="Calibri"/>
      <family val="2"/>
    </font>
    <font>
      <sz val="8"/>
      <name val="Calibri"/>
      <family val="2"/>
      <charset val="186"/>
      <scheme val="minor"/>
    </font>
    <font>
      <b/>
      <sz val="10"/>
      <color theme="1"/>
      <name val="Times New Roman"/>
      <family val="1"/>
    </font>
    <font>
      <sz val="10"/>
      <color theme="1"/>
      <name val="Times New Roman"/>
      <family val="1"/>
    </font>
    <font>
      <sz val="10"/>
      <color rgb="FFFF0000"/>
      <name val="Times New Roman"/>
      <family val="1"/>
      <charset val="186"/>
    </font>
    <font>
      <b/>
      <sz val="10"/>
      <color theme="1"/>
      <name val="Calibri"/>
      <family val="2"/>
    </font>
    <font>
      <b/>
      <sz val="10"/>
      <name val="Times New Roman"/>
      <family val="1"/>
    </font>
    <font>
      <b/>
      <sz val="10"/>
      <name val="Calibri"/>
      <family val="2"/>
    </font>
    <font>
      <sz val="9.1"/>
      <color theme="1"/>
      <name val="Times New Roman"/>
      <family val="1"/>
      <charset val="186"/>
    </font>
    <font>
      <sz val="10"/>
      <color theme="1"/>
      <name val="Times New Roman"/>
      <family val="2"/>
    </font>
    <font>
      <b/>
      <vertAlign val="superscript"/>
      <sz val="10"/>
      <name val="Calibri"/>
      <family val="2"/>
    </font>
    <font>
      <b/>
      <vertAlign val="superscript"/>
      <sz val="10"/>
      <color theme="1"/>
      <name val="Calibri"/>
      <family val="2"/>
    </font>
    <font>
      <vertAlign val="superscript"/>
      <sz val="10"/>
      <color theme="1"/>
      <name val="Times New Roman"/>
      <family val="1"/>
    </font>
    <font>
      <vertAlign val="superscript"/>
      <sz val="10"/>
      <color theme="1"/>
      <name val="Calibri"/>
      <family val="2"/>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4" fontId="0" fillId="0" borderId="0" xfId="0" applyNumberFormat="1"/>
    <xf numFmtId="0" fontId="2" fillId="0" borderId="0" xfId="0" applyFont="1" applyAlignment="1">
      <alignment horizontal="center" vertical="center"/>
    </xf>
    <xf numFmtId="0" fontId="1" fillId="0" borderId="0" xfId="0" applyFont="1"/>
    <xf numFmtId="0" fontId="1" fillId="0" borderId="0" xfId="0" applyFont="1" applyAlignment="1">
      <alignment horizontal="left" vertical="center"/>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 fillId="0" borderId="3" xfId="0" applyFont="1" applyBorder="1" applyAlignment="1" applyProtection="1">
      <alignment horizontal="justify" vertical="center" wrapText="1"/>
      <protection hidden="1"/>
    </xf>
    <xf numFmtId="0" fontId="0" fillId="0" borderId="0" xfId="0" applyAlignment="1"/>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0" fontId="1" fillId="0" borderId="3" xfId="0" applyFont="1" applyFill="1" applyBorder="1" applyAlignment="1" applyProtection="1">
      <alignment horizontal="left" vertical="center" wrapText="1"/>
      <protection locked="0" hidden="1"/>
    </xf>
    <xf numFmtId="0" fontId="1" fillId="0" borderId="3" xfId="0" applyFont="1" applyFill="1" applyBorder="1" applyAlignment="1" applyProtection="1">
      <alignment horizontal="justify" vertical="center" wrapText="1"/>
      <protection locked="0" hidden="1"/>
    </xf>
    <xf numFmtId="0" fontId="1" fillId="0" borderId="3" xfId="0" applyFont="1" applyFill="1" applyBorder="1" applyAlignment="1" applyProtection="1">
      <alignment horizontal="right" vertical="center" wrapText="1"/>
      <protection locked="0" hidden="1"/>
    </xf>
    <xf numFmtId="0" fontId="1" fillId="0" borderId="3" xfId="0" applyFont="1" applyFill="1" applyBorder="1" applyAlignment="1" applyProtection="1">
      <alignment horizontal="center" vertical="center" wrapText="1"/>
      <protection locked="0" hidden="1"/>
    </xf>
    <xf numFmtId="164" fontId="1" fillId="0" borderId="3" xfId="0" applyNumberFormat="1" applyFont="1" applyFill="1" applyBorder="1" applyAlignment="1" applyProtection="1">
      <alignment horizontal="right" vertical="center" wrapText="1"/>
      <protection locked="0" hidden="1"/>
    </xf>
    <xf numFmtId="165" fontId="1" fillId="0" borderId="3" xfId="0" applyNumberFormat="1" applyFont="1" applyFill="1" applyBorder="1" applyAlignment="1" applyProtection="1">
      <alignment horizontal="right" vertical="center" wrapText="1"/>
      <protection locked="0" hidden="1"/>
    </xf>
    <xf numFmtId="4" fontId="1" fillId="0" borderId="3" xfId="0" applyNumberFormat="1" applyFont="1" applyFill="1" applyBorder="1" applyAlignment="1" applyProtection="1">
      <alignment horizontal="right" vertical="center" wrapText="1"/>
      <protection locked="0" hidden="1"/>
    </xf>
    <xf numFmtId="4" fontId="5" fillId="0" borderId="3" xfId="0" applyNumberFormat="1" applyFont="1" applyFill="1" applyBorder="1" applyAlignment="1" applyProtection="1">
      <alignment horizontal="right" vertical="center" wrapText="1"/>
      <protection locked="0" hidden="1"/>
    </xf>
    <xf numFmtId="0" fontId="1" fillId="0" borderId="0" xfId="0" applyFont="1" applyFill="1" applyAlignment="1" applyProtection="1">
      <alignment horizontal="right" wrapText="1"/>
      <protection locked="0" hidden="1"/>
    </xf>
    <xf numFmtId="16" fontId="1" fillId="0" borderId="3" xfId="0" applyNumberFormat="1" applyFont="1" applyFill="1" applyBorder="1" applyAlignment="1" applyProtection="1">
      <alignment horizontal="justify" vertical="center" wrapText="1"/>
      <protection locked="0" hidden="1"/>
    </xf>
    <xf numFmtId="0" fontId="1" fillId="0" borderId="3" xfId="0" applyFont="1" applyFill="1" applyBorder="1" applyAlignment="1" applyProtection="1">
      <alignment horizontal="justify" vertical="center" wrapText="1"/>
      <protection hidden="1"/>
    </xf>
    <xf numFmtId="0" fontId="1" fillId="0" borderId="3" xfId="0" applyFont="1" applyFill="1" applyBorder="1" applyAlignment="1" applyProtection="1">
      <alignment horizontal="right" vertical="center" wrapText="1"/>
      <protection hidden="1"/>
    </xf>
    <xf numFmtId="0" fontId="4" fillId="0" borderId="3" xfId="0" applyFont="1" applyFill="1" applyBorder="1" applyAlignment="1" applyProtection="1">
      <alignment horizontal="right"/>
      <protection hidden="1"/>
    </xf>
    <xf numFmtId="4" fontId="5" fillId="0" borderId="3" xfId="0" applyNumberFormat="1" applyFont="1" applyFill="1" applyBorder="1" applyAlignment="1" applyProtection="1">
      <alignment horizontal="right" vertical="center" wrapText="1"/>
      <protection hidden="1"/>
    </xf>
    <xf numFmtId="0" fontId="1" fillId="0" borderId="7" xfId="0" applyFont="1" applyFill="1" applyBorder="1" applyAlignment="1" applyProtection="1">
      <alignment horizontal="right" vertical="center" wrapText="1"/>
      <protection hidden="1"/>
    </xf>
    <xf numFmtId="0" fontId="1" fillId="0" borderId="0" xfId="0" applyFont="1" applyFill="1" applyAlignment="1" applyProtection="1">
      <alignment horizontal="right"/>
      <protection hidden="1"/>
    </xf>
    <xf numFmtId="0" fontId="22" fillId="0" borderId="3" xfId="0" applyFont="1" applyFill="1" applyBorder="1" applyAlignment="1" applyProtection="1">
      <alignment horizontal="left" vertical="center" wrapText="1"/>
      <protection locked="0" hidden="1"/>
    </xf>
    <xf numFmtId="0" fontId="0" fillId="0" borderId="0" xfId="0" applyFill="1"/>
    <xf numFmtId="164" fontId="23" fillId="0" borderId="3" xfId="0" applyNumberFormat="1" applyFont="1" applyFill="1" applyBorder="1" applyAlignment="1" applyProtection="1">
      <alignment horizontal="right" vertical="center" wrapText="1"/>
      <protection locked="0" hidden="1"/>
    </xf>
    <xf numFmtId="165" fontId="23" fillId="0" borderId="3" xfId="0" applyNumberFormat="1" applyFont="1" applyFill="1" applyBorder="1" applyAlignment="1" applyProtection="1">
      <alignment horizontal="right" vertical="center" wrapText="1"/>
      <protection locked="0" hidden="1"/>
    </xf>
    <xf numFmtId="0" fontId="23" fillId="0" borderId="3" xfId="0" applyFont="1" applyFill="1" applyBorder="1" applyAlignment="1" applyProtection="1">
      <alignment horizontal="right" vertical="center" wrapText="1"/>
      <protection locked="0" hidden="1"/>
    </xf>
    <xf numFmtId="3" fontId="23" fillId="0" borderId="3" xfId="0" applyNumberFormat="1" applyFont="1" applyFill="1" applyBorder="1" applyAlignment="1" applyProtection="1">
      <alignment horizontal="right" vertical="center" wrapText="1"/>
      <protection locked="0" hidden="1"/>
    </xf>
    <xf numFmtId="4" fontId="23" fillId="0" borderId="3" xfId="0" applyNumberFormat="1" applyFont="1" applyFill="1" applyBorder="1" applyAlignment="1" applyProtection="1">
      <alignment horizontal="right" vertical="center" wrapText="1"/>
      <protection locked="0" hidden="1"/>
    </xf>
    <xf numFmtId="0" fontId="2" fillId="0" borderId="0" xfId="0" applyFont="1" applyFill="1" applyAlignment="1">
      <alignment horizontal="center" vertical="center"/>
    </xf>
    <xf numFmtId="0" fontId="0" fillId="0" borderId="1" xfId="0" applyFill="1" applyBorder="1" applyAlignment="1" applyProtection="1">
      <alignment horizontal="center"/>
      <protection locked="0" hidden="1"/>
    </xf>
    <xf numFmtId="0" fontId="1" fillId="0" borderId="3" xfId="0" applyFont="1" applyFill="1" applyBorder="1" applyAlignment="1" applyProtection="1">
      <alignment horizontal="center" vertical="center" wrapText="1"/>
      <protection hidden="1"/>
    </xf>
    <xf numFmtId="0" fontId="1" fillId="0" borderId="0" xfId="0" applyFont="1" applyFill="1" applyBorder="1" applyAlignment="1" applyProtection="1">
      <alignment horizontal="right" vertical="center" wrapText="1"/>
      <protection locked="0" hidden="1"/>
    </xf>
    <xf numFmtId="0" fontId="1" fillId="0" borderId="0" xfId="0" applyFont="1" applyFill="1" applyAlignment="1">
      <alignment horizontal="justify" vertical="center"/>
    </xf>
    <xf numFmtId="0" fontId="1" fillId="0" borderId="0" xfId="0" applyFont="1" applyFill="1"/>
    <xf numFmtId="0" fontId="28" fillId="0" borderId="3" xfId="0" applyFont="1" applyFill="1" applyBorder="1" applyAlignment="1" applyProtection="1">
      <alignment horizontal="left" vertical="center" wrapText="1"/>
      <protection locked="0" hidden="1"/>
    </xf>
    <xf numFmtId="0" fontId="1" fillId="0" borderId="6" xfId="0" applyFont="1" applyBorder="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locked="0" hidden="1"/>
    </xf>
    <xf numFmtId="0" fontId="1" fillId="0" borderId="2" xfId="0" applyFont="1" applyBorder="1" applyAlignment="1" applyProtection="1">
      <alignment horizontal="left" vertical="center" wrapText="1"/>
      <protection locked="0" hidden="1"/>
    </xf>
    <xf numFmtId="0" fontId="1" fillId="0" borderId="5" xfId="0" applyFont="1" applyBorder="1" applyAlignment="1" applyProtection="1">
      <alignment horizontal="left" vertical="center" wrapText="1"/>
      <protection locked="0" hidden="1"/>
    </xf>
    <xf numFmtId="0" fontId="1" fillId="0" borderId="4" xfId="0" applyFont="1" applyFill="1" applyBorder="1" applyAlignment="1" applyProtection="1">
      <alignment horizontal="left" vertical="center" wrapText="1"/>
      <protection locked="0" hidden="1"/>
    </xf>
    <xf numFmtId="0" fontId="1" fillId="0" borderId="2" xfId="0" applyFont="1" applyFill="1" applyBorder="1" applyAlignment="1" applyProtection="1">
      <alignment horizontal="left" vertical="center" wrapText="1"/>
      <protection locked="0" hidden="1"/>
    </xf>
    <xf numFmtId="0" fontId="1" fillId="0" borderId="5" xfId="0" applyFont="1" applyFill="1" applyBorder="1" applyAlignment="1" applyProtection="1">
      <alignment horizontal="left" vertical="center" wrapText="1"/>
      <protection locked="0" hidden="1"/>
    </xf>
    <xf numFmtId="0" fontId="6" fillId="0" borderId="4" xfId="0" applyFont="1" applyFill="1" applyBorder="1" applyAlignment="1" applyProtection="1">
      <alignment horizontal="left"/>
      <protection hidden="1"/>
    </xf>
    <xf numFmtId="0" fontId="6" fillId="0" borderId="2" xfId="0" applyFont="1" applyFill="1" applyBorder="1" applyAlignment="1" applyProtection="1">
      <alignment horizontal="left"/>
      <protection hidden="1"/>
    </xf>
    <xf numFmtId="0" fontId="6" fillId="0" borderId="5" xfId="0" applyFont="1" applyFill="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0" fillId="0" borderId="1" xfId="0" applyBorder="1" applyAlignment="1" applyProtection="1">
      <alignment horizontal="center"/>
      <protection locked="0" hidden="1"/>
    </xf>
    <xf numFmtId="0" fontId="1" fillId="0" borderId="1" xfId="0" applyFont="1" applyBorder="1" applyAlignment="1" applyProtection="1">
      <alignment horizontal="center"/>
      <protection locked="0" hidden="1"/>
    </xf>
    <xf numFmtId="0" fontId="2" fillId="0" borderId="0" xfId="0" applyFont="1" applyFill="1" applyBorder="1" applyAlignment="1" applyProtection="1">
      <alignment horizontal="center"/>
      <protection locked="0"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3" fillId="0" borderId="0" xfId="0" applyFont="1" applyAlignment="1">
      <alignment horizontal="center" vertical="center"/>
    </xf>
    <xf numFmtId="14" fontId="2" fillId="0" borderId="1" xfId="0" applyNumberFormat="1" applyFont="1" applyBorder="1" applyAlignment="1" applyProtection="1">
      <alignment horizontal="center"/>
      <protection locked="0" hidden="1"/>
    </xf>
    <xf numFmtId="0" fontId="1" fillId="0" borderId="2" xfId="0" applyFont="1" applyBorder="1" applyAlignment="1">
      <alignment horizontal="center" vertical="center"/>
    </xf>
    <xf numFmtId="0" fontId="2" fillId="0" borderId="0" xfId="0" applyFont="1" applyBorder="1" applyAlignment="1" applyProtection="1">
      <alignment horizontal="center" vertical="center"/>
      <protection locked="0" hidden="1"/>
    </xf>
    <xf numFmtId="14" fontId="2" fillId="0" borderId="0" xfId="0" applyNumberFormat="1" applyFont="1" applyBorder="1" applyAlignment="1" applyProtection="1">
      <alignment horizontal="center"/>
      <protection locked="0" hidden="1"/>
    </xf>
    <xf numFmtId="0" fontId="1" fillId="0" borderId="0"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tabSelected="1" view="pageBreakPreview" zoomScale="91" zoomScaleNormal="100" zoomScaleSheetLayoutView="91" workbookViewId="0">
      <selection activeCell="A5" sqref="A5:N5"/>
    </sheetView>
  </sheetViews>
  <sheetFormatPr defaultRowHeight="14.4" x14ac:dyDescent="0.3"/>
  <cols>
    <col min="1" max="1" width="6.5546875" customWidth="1"/>
    <col min="2" max="2" width="48.33203125" customWidth="1"/>
    <col min="3" max="3" width="32.6640625" customWidth="1"/>
    <col min="4" max="4" width="9.6640625" bestFit="1" customWidth="1"/>
    <col min="5" max="5" width="11.44140625" customWidth="1"/>
    <col min="6" max="6" width="7" customWidth="1"/>
    <col min="7" max="7" width="6.109375" style="37" customWidth="1"/>
    <col min="8" max="10" width="8.88671875" style="37"/>
    <col min="14" max="14" width="11.5546875" customWidth="1"/>
    <col min="17" max="17" width="9.6640625" bestFit="1" customWidth="1"/>
  </cols>
  <sheetData>
    <row r="1" spans="1:14" ht="15.6" x14ac:dyDescent="0.3">
      <c r="A1" s="65" t="s">
        <v>39</v>
      </c>
      <c r="B1" s="65"/>
      <c r="C1" s="65"/>
      <c r="D1" s="65"/>
      <c r="E1" s="65"/>
      <c r="F1" s="65"/>
      <c r="G1" s="65"/>
      <c r="H1" s="65"/>
      <c r="I1" s="65"/>
      <c r="J1" s="65"/>
      <c r="K1" s="65"/>
      <c r="L1" s="65"/>
      <c r="M1" s="65"/>
      <c r="N1" s="65"/>
    </row>
    <row r="2" spans="1:14" x14ac:dyDescent="0.3">
      <c r="A2" s="51" t="s">
        <v>0</v>
      </c>
      <c r="B2" s="51"/>
      <c r="C2" s="51"/>
      <c r="D2" s="51"/>
      <c r="E2" s="51"/>
      <c r="F2" s="51"/>
      <c r="G2" s="51"/>
      <c r="H2" s="51"/>
      <c r="I2" s="51"/>
      <c r="J2" s="51"/>
      <c r="K2" s="51"/>
      <c r="L2" s="51"/>
      <c r="M2" s="51"/>
      <c r="N2" s="51"/>
    </row>
    <row r="3" spans="1:14" ht="15.6" x14ac:dyDescent="0.3">
      <c r="A3" s="2"/>
      <c r="N3" s="1"/>
    </row>
    <row r="4" spans="1:14" ht="15.6" x14ac:dyDescent="0.3">
      <c r="A4" s="69" t="s">
        <v>1</v>
      </c>
      <c r="B4" s="69"/>
      <c r="C4" s="69"/>
      <c r="D4" s="69"/>
      <c r="E4" s="69"/>
      <c r="F4" s="69"/>
      <c r="G4" s="69"/>
      <c r="H4" s="69"/>
      <c r="I4" s="69"/>
      <c r="J4" s="69"/>
      <c r="K4" s="69"/>
      <c r="L4" s="69"/>
      <c r="M4" s="69"/>
      <c r="N4" s="69"/>
    </row>
    <row r="5" spans="1:14" ht="15.6" x14ac:dyDescent="0.3">
      <c r="A5" s="73">
        <v>44463</v>
      </c>
      <c r="B5" s="73"/>
      <c r="C5" s="73"/>
      <c r="D5" s="73"/>
      <c r="E5" s="73"/>
      <c r="F5" s="73"/>
      <c r="G5" s="73"/>
      <c r="H5" s="73"/>
      <c r="I5" s="73"/>
      <c r="J5" s="73"/>
      <c r="K5" s="73"/>
      <c r="L5" s="73"/>
      <c r="M5" s="73"/>
      <c r="N5" s="73"/>
    </row>
    <row r="6" spans="1:14" x14ac:dyDescent="0.3">
      <c r="A6" s="74" t="s">
        <v>13</v>
      </c>
      <c r="B6" s="74"/>
      <c r="C6" s="74"/>
      <c r="D6" s="74"/>
      <c r="E6" s="74"/>
      <c r="F6" s="74"/>
      <c r="G6" s="74"/>
      <c r="H6" s="74"/>
      <c r="I6" s="74"/>
      <c r="J6" s="74"/>
      <c r="K6" s="74"/>
      <c r="L6" s="74"/>
      <c r="M6" s="74"/>
      <c r="N6" s="74"/>
    </row>
    <row r="7" spans="1:14" ht="15.6" x14ac:dyDescent="0.3">
      <c r="A7" s="72" t="s">
        <v>39</v>
      </c>
      <c r="B7" s="72"/>
      <c r="C7" s="72"/>
      <c r="D7" s="72"/>
      <c r="E7" s="72"/>
      <c r="F7" s="72"/>
      <c r="G7" s="72"/>
      <c r="H7" s="72"/>
      <c r="I7" s="72"/>
      <c r="J7" s="72"/>
      <c r="K7" s="72"/>
      <c r="L7" s="72"/>
      <c r="M7" s="72"/>
      <c r="N7" s="72"/>
    </row>
    <row r="8" spans="1:14" x14ac:dyDescent="0.3">
      <c r="A8" s="51" t="s">
        <v>0</v>
      </c>
      <c r="B8" s="51"/>
      <c r="C8" s="51"/>
      <c r="D8" s="51"/>
      <c r="E8" s="51"/>
      <c r="F8" s="51"/>
      <c r="G8" s="51"/>
      <c r="H8" s="51"/>
      <c r="I8" s="51"/>
      <c r="J8" s="51"/>
      <c r="K8" s="51"/>
      <c r="L8" s="51"/>
      <c r="M8" s="51"/>
      <c r="N8" s="51"/>
    </row>
    <row r="9" spans="1:14" ht="15.6" x14ac:dyDescent="0.3">
      <c r="A9" s="2"/>
      <c r="N9" s="1"/>
    </row>
    <row r="10" spans="1:14" ht="15.6" x14ac:dyDescent="0.3">
      <c r="A10" s="69" t="s">
        <v>1</v>
      </c>
      <c r="B10" s="69"/>
      <c r="C10" s="69"/>
      <c r="D10" s="69"/>
      <c r="E10" s="69"/>
      <c r="F10" s="69"/>
      <c r="G10" s="69"/>
      <c r="H10" s="69"/>
      <c r="I10" s="69"/>
      <c r="J10" s="69"/>
      <c r="K10" s="69"/>
      <c r="L10" s="69"/>
      <c r="M10" s="69"/>
      <c r="N10" s="69"/>
    </row>
    <row r="11" spans="1:14" ht="15.6" x14ac:dyDescent="0.3">
      <c r="A11" s="3"/>
      <c r="B11" s="3"/>
      <c r="C11" s="3"/>
      <c r="D11" s="70">
        <v>44463</v>
      </c>
      <c r="E11" s="70"/>
      <c r="F11" s="70"/>
      <c r="G11" s="70"/>
      <c r="H11" s="43" t="s">
        <v>19</v>
      </c>
      <c r="I11" s="44"/>
      <c r="N11" s="1"/>
    </row>
    <row r="12" spans="1:14" x14ac:dyDescent="0.3">
      <c r="A12" s="4"/>
      <c r="B12" s="4"/>
      <c r="C12" s="4"/>
      <c r="D12" s="71" t="s">
        <v>13</v>
      </c>
      <c r="E12" s="71"/>
      <c r="F12" s="71"/>
      <c r="G12" s="71"/>
      <c r="N12" s="1"/>
    </row>
    <row r="13" spans="1:14" ht="65.25" customHeight="1" x14ac:dyDescent="0.3">
      <c r="A13" s="66" t="s">
        <v>57</v>
      </c>
      <c r="B13" s="67"/>
      <c r="C13" s="67"/>
      <c r="D13" s="67"/>
      <c r="E13" s="68"/>
      <c r="F13" s="66" t="s">
        <v>37</v>
      </c>
      <c r="G13" s="68"/>
      <c r="H13" s="45" t="s">
        <v>20</v>
      </c>
      <c r="I13" s="45" t="s">
        <v>38</v>
      </c>
      <c r="J13" s="45" t="s">
        <v>23</v>
      </c>
      <c r="K13" s="16" t="s">
        <v>25</v>
      </c>
      <c r="L13" s="16" t="s">
        <v>28</v>
      </c>
      <c r="M13" s="16" t="s">
        <v>30</v>
      </c>
      <c r="N13" s="17" t="s">
        <v>35</v>
      </c>
    </row>
    <row r="14" spans="1:14" ht="48" customHeight="1" x14ac:dyDescent="0.3">
      <c r="A14" s="14" t="s">
        <v>2</v>
      </c>
      <c r="B14" s="18" t="s">
        <v>9</v>
      </c>
      <c r="C14" s="14" t="s">
        <v>12</v>
      </c>
      <c r="D14" s="14" t="s">
        <v>14</v>
      </c>
      <c r="E14" s="14" t="s">
        <v>15</v>
      </c>
      <c r="F14" s="16" t="s">
        <v>17</v>
      </c>
      <c r="G14" s="45" t="s">
        <v>18</v>
      </c>
      <c r="H14" s="45" t="s">
        <v>21</v>
      </c>
      <c r="I14" s="45" t="s">
        <v>22</v>
      </c>
      <c r="J14" s="45" t="s">
        <v>24</v>
      </c>
      <c r="K14" s="16" t="s">
        <v>26</v>
      </c>
      <c r="L14" s="16" t="s">
        <v>29</v>
      </c>
      <c r="M14" s="16" t="s">
        <v>31</v>
      </c>
      <c r="N14" s="19" t="s">
        <v>36</v>
      </c>
    </row>
    <row r="15" spans="1:14" ht="24.75" customHeight="1" x14ac:dyDescent="0.3">
      <c r="A15" s="53" t="s">
        <v>3</v>
      </c>
      <c r="B15" s="54"/>
      <c r="C15" s="54"/>
      <c r="D15" s="54"/>
      <c r="E15" s="54"/>
      <c r="F15" s="54"/>
      <c r="G15" s="54"/>
      <c r="H15" s="54"/>
      <c r="I15" s="54"/>
      <c r="J15" s="54"/>
      <c r="K15" s="54"/>
      <c r="L15" s="54"/>
      <c r="M15" s="54"/>
      <c r="N15" s="55"/>
    </row>
    <row r="16" spans="1:14" ht="30.6" x14ac:dyDescent="0.3">
      <c r="A16" s="21"/>
      <c r="B16" s="21"/>
      <c r="C16" s="21"/>
      <c r="D16" s="21"/>
      <c r="E16" s="21"/>
      <c r="F16" s="24"/>
      <c r="G16" s="24"/>
      <c r="H16" s="25"/>
      <c r="I16" s="22"/>
      <c r="J16" s="25"/>
      <c r="K16" s="22"/>
      <c r="L16" s="22"/>
      <c r="M16" s="28" t="s">
        <v>33</v>
      </c>
      <c r="N16" s="27">
        <v>0</v>
      </c>
    </row>
    <row r="17" spans="1:14" s="15" customFormat="1" ht="15" customHeight="1" x14ac:dyDescent="0.3">
      <c r="A17" s="56" t="s">
        <v>4</v>
      </c>
      <c r="B17" s="57"/>
      <c r="C17" s="57"/>
      <c r="D17" s="57"/>
      <c r="E17" s="57"/>
      <c r="F17" s="57"/>
      <c r="G17" s="57"/>
      <c r="H17" s="57"/>
      <c r="I17" s="57"/>
      <c r="J17" s="57"/>
      <c r="K17" s="57"/>
      <c r="L17" s="57"/>
      <c r="M17" s="57"/>
      <c r="N17" s="58"/>
    </row>
    <row r="18" spans="1:14" ht="155.69999999999999" customHeight="1" x14ac:dyDescent="0.3">
      <c r="A18" s="29" t="s">
        <v>5</v>
      </c>
      <c r="B18" s="49" t="s">
        <v>61</v>
      </c>
      <c r="C18" s="21" t="s">
        <v>40</v>
      </c>
      <c r="D18" s="23" t="s">
        <v>44</v>
      </c>
      <c r="E18" s="23" t="s">
        <v>47</v>
      </c>
      <c r="F18" s="24">
        <v>1</v>
      </c>
      <c r="G18" s="24"/>
      <c r="H18" s="25">
        <v>8.82</v>
      </c>
      <c r="I18" s="22">
        <v>1.25</v>
      </c>
      <c r="J18" s="25"/>
      <c r="K18" s="22">
        <v>1</v>
      </c>
      <c r="L18" s="22">
        <v>150</v>
      </c>
      <c r="M18" s="22">
        <f>K18*L18</f>
        <v>150</v>
      </c>
      <c r="N18" s="26">
        <f>((H18*I18*F18)+(J18*G18))*M18</f>
        <v>1653.75</v>
      </c>
    </row>
    <row r="19" spans="1:14" ht="155.69999999999999" customHeight="1" x14ac:dyDescent="0.3">
      <c r="A19" s="29" t="s">
        <v>6</v>
      </c>
      <c r="B19" s="49" t="s">
        <v>62</v>
      </c>
      <c r="C19" s="20" t="s">
        <v>42</v>
      </c>
      <c r="D19" s="23" t="s">
        <v>43</v>
      </c>
      <c r="E19" s="23" t="s">
        <v>47</v>
      </c>
      <c r="F19" s="24">
        <v>4</v>
      </c>
      <c r="G19" s="24"/>
      <c r="H19" s="25">
        <v>8.82</v>
      </c>
      <c r="I19" s="22">
        <v>1.25</v>
      </c>
      <c r="J19" s="25"/>
      <c r="K19" s="22">
        <v>1</v>
      </c>
      <c r="L19" s="22">
        <v>15</v>
      </c>
      <c r="M19" s="22">
        <f t="shared" ref="M19:M25" si="0">K19*L19</f>
        <v>15</v>
      </c>
      <c r="N19" s="26">
        <f>((H19*I19*F19)+(J19*G19))*M19</f>
        <v>661.5</v>
      </c>
    </row>
    <row r="20" spans="1:14" ht="178.2" x14ac:dyDescent="0.3">
      <c r="A20" s="29" t="s">
        <v>41</v>
      </c>
      <c r="B20" s="49" t="s">
        <v>63</v>
      </c>
      <c r="C20" s="20" t="s">
        <v>64</v>
      </c>
      <c r="D20" s="23" t="s">
        <v>43</v>
      </c>
      <c r="E20" s="23" t="s">
        <v>47</v>
      </c>
      <c r="F20" s="24">
        <v>8</v>
      </c>
      <c r="G20" s="24"/>
      <c r="H20" s="25">
        <v>8.82</v>
      </c>
      <c r="I20" s="22">
        <v>1.25</v>
      </c>
      <c r="J20" s="25"/>
      <c r="K20" s="22">
        <v>1</v>
      </c>
      <c r="L20" s="22">
        <v>100</v>
      </c>
      <c r="M20" s="22">
        <f t="shared" ref="M20:M24" si="1">K20*L20</f>
        <v>100</v>
      </c>
      <c r="N20" s="26">
        <f t="shared" ref="N20:N21" si="2">((H20*I20*F20)+(J20*G20))*M20</f>
        <v>8820</v>
      </c>
    </row>
    <row r="21" spans="1:14" ht="81" x14ac:dyDescent="0.3">
      <c r="A21" s="29" t="s">
        <v>59</v>
      </c>
      <c r="B21" s="49" t="s">
        <v>65</v>
      </c>
      <c r="C21" s="20" t="s">
        <v>58</v>
      </c>
      <c r="D21" s="23" t="s">
        <v>52</v>
      </c>
      <c r="E21" s="23" t="s">
        <v>47</v>
      </c>
      <c r="F21" s="24">
        <v>40</v>
      </c>
      <c r="G21" s="24"/>
      <c r="H21" s="25">
        <v>9.7100000000000009</v>
      </c>
      <c r="I21" s="22">
        <v>1.25</v>
      </c>
      <c r="J21" s="25"/>
      <c r="K21" s="22">
        <v>1</v>
      </c>
      <c r="L21" s="22">
        <v>1</v>
      </c>
      <c r="M21" s="22">
        <f t="shared" si="1"/>
        <v>1</v>
      </c>
      <c r="N21" s="26">
        <f t="shared" si="2"/>
        <v>485.50000000000006</v>
      </c>
    </row>
    <row r="22" spans="1:14" ht="67.8" x14ac:dyDescent="0.3">
      <c r="A22" s="29" t="s">
        <v>48</v>
      </c>
      <c r="B22" s="49" t="s">
        <v>66</v>
      </c>
      <c r="C22" s="20"/>
      <c r="D22" s="23"/>
      <c r="E22" s="23"/>
      <c r="F22" s="24"/>
      <c r="G22" s="24"/>
      <c r="H22" s="25"/>
      <c r="I22" s="22"/>
      <c r="J22" s="25"/>
      <c r="K22" s="22"/>
      <c r="L22" s="22"/>
      <c r="M22" s="22"/>
      <c r="N22" s="26"/>
    </row>
    <row r="23" spans="1:14" s="37" customFormat="1" ht="52.8" x14ac:dyDescent="0.3">
      <c r="A23" s="29" t="s">
        <v>55</v>
      </c>
      <c r="B23" s="36"/>
      <c r="C23" s="20" t="s">
        <v>60</v>
      </c>
      <c r="D23" s="23" t="s">
        <v>52</v>
      </c>
      <c r="E23" s="23" t="s">
        <v>47</v>
      </c>
      <c r="F23" s="24">
        <v>8</v>
      </c>
      <c r="G23" s="24"/>
      <c r="H23" s="25">
        <v>8.82</v>
      </c>
      <c r="I23" s="22">
        <v>1.25</v>
      </c>
      <c r="J23" s="25"/>
      <c r="K23" s="22">
        <v>1</v>
      </c>
      <c r="L23" s="22">
        <v>1</v>
      </c>
      <c r="M23" s="22">
        <f t="shared" si="1"/>
        <v>1</v>
      </c>
      <c r="N23" s="26">
        <f>((H23*I23*F23)+(J23*G23))*M23</f>
        <v>88.2</v>
      </c>
    </row>
    <row r="24" spans="1:14" s="37" customFormat="1" ht="39.6" x14ac:dyDescent="0.3">
      <c r="A24" s="29" t="s">
        <v>56</v>
      </c>
      <c r="B24" s="36"/>
      <c r="C24" s="20" t="s">
        <v>53</v>
      </c>
      <c r="D24" s="23" t="s">
        <v>54</v>
      </c>
      <c r="E24" s="23" t="s">
        <v>47</v>
      </c>
      <c r="F24" s="38"/>
      <c r="G24" s="38">
        <v>8</v>
      </c>
      <c r="H24" s="39"/>
      <c r="I24" s="40"/>
      <c r="J24" s="39">
        <v>130</v>
      </c>
      <c r="K24" s="41">
        <v>1</v>
      </c>
      <c r="L24" s="40">
        <v>1</v>
      </c>
      <c r="M24" s="40">
        <f t="shared" si="1"/>
        <v>1</v>
      </c>
      <c r="N24" s="42">
        <f>((H24*I24*F24)+(J24*G24))*M24</f>
        <v>1040</v>
      </c>
    </row>
    <row r="25" spans="1:14" ht="283.8" x14ac:dyDescent="0.3">
      <c r="A25" s="29" t="s">
        <v>49</v>
      </c>
      <c r="B25" s="49" t="s">
        <v>67</v>
      </c>
      <c r="C25" s="20" t="s">
        <v>45</v>
      </c>
      <c r="D25" s="23" t="s">
        <v>46</v>
      </c>
      <c r="E25" s="23" t="s">
        <v>47</v>
      </c>
      <c r="F25" s="24">
        <v>1</v>
      </c>
      <c r="G25" s="24"/>
      <c r="H25" s="25">
        <v>8.82</v>
      </c>
      <c r="I25" s="22">
        <v>1.25</v>
      </c>
      <c r="J25" s="25"/>
      <c r="K25" s="22">
        <v>1</v>
      </c>
      <c r="L25" s="22">
        <v>5</v>
      </c>
      <c r="M25" s="22">
        <f t="shared" si="0"/>
        <v>5</v>
      </c>
      <c r="N25" s="26">
        <f t="shared" ref="N25" si="3">((H25*I25*F25)+(J25*G25))*M25</f>
        <v>55.125</v>
      </c>
    </row>
    <row r="26" spans="1:14" ht="15.6" x14ac:dyDescent="0.35">
      <c r="A26" s="30"/>
      <c r="B26" s="30"/>
      <c r="C26" s="30"/>
      <c r="D26" s="30"/>
      <c r="E26" s="30"/>
      <c r="F26" s="31"/>
      <c r="G26" s="31"/>
      <c r="H26" s="31"/>
      <c r="I26" s="31"/>
      <c r="J26" s="31"/>
      <c r="K26" s="31"/>
      <c r="L26" s="31"/>
      <c r="M26" s="32" t="s">
        <v>32</v>
      </c>
      <c r="N26" s="33">
        <f>SUM(N18:N25)</f>
        <v>12804.075000000001</v>
      </c>
    </row>
    <row r="27" spans="1:14" ht="16.8" x14ac:dyDescent="0.35">
      <c r="A27" s="30"/>
      <c r="B27" s="30"/>
      <c r="C27" s="30"/>
      <c r="D27" s="30"/>
      <c r="E27" s="30"/>
      <c r="F27" s="31"/>
      <c r="G27" s="31"/>
      <c r="H27" s="31"/>
      <c r="I27" s="31"/>
      <c r="J27" s="31"/>
      <c r="K27" s="31"/>
      <c r="L27" s="34"/>
      <c r="M27" s="35" t="s">
        <v>34</v>
      </c>
      <c r="N27" s="33">
        <f>N26+N16</f>
        <v>12804.075000000001</v>
      </c>
    </row>
    <row r="28" spans="1:14" x14ac:dyDescent="0.3">
      <c r="A28" s="59" t="s">
        <v>7</v>
      </c>
      <c r="B28" s="60"/>
      <c r="C28" s="60"/>
      <c r="D28" s="60"/>
      <c r="E28" s="60"/>
      <c r="F28" s="60"/>
      <c r="G28" s="60"/>
      <c r="H28" s="60"/>
      <c r="I28" s="60"/>
      <c r="J28" s="60"/>
      <c r="K28" s="60"/>
      <c r="L28" s="60"/>
      <c r="M28" s="60"/>
      <c r="N28" s="61"/>
    </row>
    <row r="29" spans="1:14" ht="16.2" x14ac:dyDescent="0.3">
      <c r="A29" s="59" t="s">
        <v>8</v>
      </c>
      <c r="B29" s="60"/>
      <c r="C29" s="60"/>
      <c r="D29" s="60"/>
      <c r="E29" s="60"/>
      <c r="F29" s="60"/>
      <c r="G29" s="60"/>
      <c r="H29" s="60"/>
      <c r="I29" s="60"/>
      <c r="J29" s="60"/>
      <c r="K29" s="60"/>
      <c r="L29" s="60"/>
      <c r="M29" s="61"/>
      <c r="N29" s="33">
        <f>N27-N16</f>
        <v>12804.075000000001</v>
      </c>
    </row>
    <row r="30" spans="1:14" x14ac:dyDescent="0.3">
      <c r="A30" s="5"/>
      <c r="B30" s="5"/>
      <c r="C30" s="5"/>
      <c r="D30" s="5"/>
      <c r="E30" s="5"/>
      <c r="F30" s="6"/>
      <c r="G30" s="46"/>
      <c r="H30" s="46"/>
      <c r="I30" s="46"/>
      <c r="J30" s="46"/>
      <c r="K30" s="6"/>
      <c r="L30" s="6"/>
      <c r="M30" s="7"/>
      <c r="N30" s="8"/>
    </row>
    <row r="31" spans="1:14" x14ac:dyDescent="0.3">
      <c r="A31" s="5"/>
      <c r="B31" s="5"/>
      <c r="C31" s="5"/>
      <c r="D31" s="5"/>
      <c r="E31" s="5"/>
      <c r="F31" s="6"/>
      <c r="G31" s="46"/>
      <c r="H31" s="46"/>
      <c r="I31" s="46"/>
      <c r="J31" s="46"/>
      <c r="K31" s="6"/>
      <c r="L31" s="6"/>
      <c r="M31" s="7"/>
      <c r="N31" s="8"/>
    </row>
    <row r="32" spans="1:14" x14ac:dyDescent="0.3">
      <c r="A32" s="9"/>
      <c r="N32" s="1"/>
    </row>
    <row r="33" spans="1:14" ht="15.6" x14ac:dyDescent="0.3">
      <c r="A33" s="10"/>
      <c r="B33" s="10" t="s">
        <v>10</v>
      </c>
      <c r="N33" s="1"/>
    </row>
    <row r="34" spans="1:14" x14ac:dyDescent="0.3">
      <c r="A34" s="11"/>
      <c r="B34" s="62" t="s">
        <v>50</v>
      </c>
      <c r="C34" s="62"/>
      <c r="E34" s="63"/>
      <c r="F34" s="63"/>
      <c r="G34" s="63"/>
      <c r="H34" s="63"/>
      <c r="K34" s="64" t="s">
        <v>51</v>
      </c>
      <c r="L34" s="64"/>
      <c r="M34" s="64"/>
      <c r="N34" s="1"/>
    </row>
    <row r="35" spans="1:14" x14ac:dyDescent="0.3">
      <c r="A35" s="11"/>
      <c r="B35" s="50" t="s">
        <v>11</v>
      </c>
      <c r="C35" s="50"/>
      <c r="D35" s="11"/>
      <c r="E35" s="51" t="s">
        <v>16</v>
      </c>
      <c r="F35" s="51"/>
      <c r="G35" s="51"/>
      <c r="H35" s="51"/>
      <c r="I35" s="47"/>
      <c r="J35" s="47"/>
      <c r="K35" s="52" t="s">
        <v>27</v>
      </c>
      <c r="L35" s="52"/>
      <c r="M35" s="52"/>
      <c r="N35" s="12"/>
    </row>
    <row r="36" spans="1:14" ht="15.6" x14ac:dyDescent="0.3">
      <c r="A36" s="2"/>
      <c r="N36" s="1"/>
    </row>
    <row r="37" spans="1:14" x14ac:dyDescent="0.3">
      <c r="A37" s="3"/>
      <c r="B37" s="3"/>
      <c r="C37" s="3"/>
      <c r="D37" s="3"/>
      <c r="E37" s="3"/>
      <c r="F37" s="3"/>
      <c r="G37" s="48"/>
      <c r="H37" s="48"/>
      <c r="I37" s="48"/>
      <c r="J37" s="48"/>
      <c r="K37" s="3"/>
      <c r="L37" s="3"/>
      <c r="M37" s="3"/>
      <c r="N37" s="13"/>
    </row>
  </sheetData>
  <sheetProtection formatRows="0" insertRows="0" deleteRows="0"/>
  <dataConsolidate/>
  <mergeCells count="22">
    <mergeCell ref="A1:N1"/>
    <mergeCell ref="A13:E13"/>
    <mergeCell ref="F13:G13"/>
    <mergeCell ref="A2:N2"/>
    <mergeCell ref="A4:N4"/>
    <mergeCell ref="A8:N8"/>
    <mergeCell ref="A10:N10"/>
    <mergeCell ref="D11:G11"/>
    <mergeCell ref="D12:G12"/>
    <mergeCell ref="A7:N7"/>
    <mergeCell ref="A5:N5"/>
    <mergeCell ref="A6:N6"/>
    <mergeCell ref="B35:C35"/>
    <mergeCell ref="E35:H35"/>
    <mergeCell ref="K35:M35"/>
    <mergeCell ref="A15:N15"/>
    <mergeCell ref="A17:N17"/>
    <mergeCell ref="A28:N28"/>
    <mergeCell ref="A29:M29"/>
    <mergeCell ref="B34:C34"/>
    <mergeCell ref="E34:H34"/>
    <mergeCell ref="K34:M34"/>
  </mergeCells>
  <phoneticPr fontId="20" type="noConversion"/>
  <dataValidations xWindow="628" yWindow="993" count="9">
    <dataValidation type="decimal" allowBlank="1" showInputMessage="1" showErrorMessage="1" errorTitle="Galimi tik skaičiai" error="Įrašykite laiką valandomis" sqref="F19:F24 F25:G25" xr:uid="{AD0F9071-3B4E-4607-A9B9-A0A0D71034E5}">
      <formula1>0</formula1>
      <formula2>200</formula2>
    </dataValidation>
    <dataValidation type="decimal" allowBlank="1" showInputMessage="1" showErrorMessage="1" error="Įrašykite veiksmo vykdymo dažnį per vienerius metus_x000a_" sqref="K19:K25 J24" xr:uid="{C2C299D2-4BB2-47CF-8AC0-EF53B533FAC7}">
      <formula1>0.1</formula1>
      <formula2>200</formula2>
    </dataValidation>
    <dataValidation type="whole" allowBlank="1" showInputMessage="1" showErrorMessage="1" sqref="L16" xr:uid="{815C5909-E0AE-4720-BE80-A4E26ED302F0}">
      <formula1>1</formula1>
      <formula2>100000000000</formula2>
    </dataValidation>
    <dataValidation type="decimal" allowBlank="1" showInputMessage="1" showErrorMessage="1" error="Įrašykite veiksmo vykdymo dažnį per vienerius metus" sqref="K18" xr:uid="{47802F1C-7F77-49D9-9900-1F1EA8BAD7E7}">
      <formula1>0.1</formula1>
      <formula2>200</formula2>
    </dataValidation>
    <dataValidation type="decimal" allowBlank="1" showInputMessage="1" showErrorMessage="1" error="Įrašykite tarifą eurais" sqref="J18:J23 J25" xr:uid="{6C851B3D-E10D-493F-AAE1-EF7280BA3F92}">
      <formula1>0</formula1>
      <formula2>100</formula2>
    </dataValidation>
    <dataValidation type="list" allowBlank="1" showInputMessage="1" showErrorMessage="1" errorTitle="Galima kilmė" error="tarptautinės teisės aktai_x000a_Europos Sąjungos teisės aktai_x000a_Lietuvos Respublikos teisės aktai" prompt="Pasirinkite informacinio įpareigojimo kilmę_x000a_" sqref="E18:E25" xr:uid="{FB3FBC08-29FF-495C-A07B-A15473D0588B}">
      <formula1>"tarptautinės teisės aktai,Europos Sąjungos teisės aktai,Lietuvos Respublikos teisės aktai"</formula1>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8:I25" xr:uid="{940D915B-88E6-43D8-8D4E-24966A637BA5}">
      <formula1>1.25</formula1>
    </dataValidation>
    <dataValidation type="decimal" allowBlank="1" showInputMessage="1" showErrorMessage="1" error="Įrašykite tarifą eurais_x000a_" sqref="H18:H25" xr:uid="{BEA22743-1A33-40B3-A05D-7402EF51EEED}">
      <formula1>0</formula1>
      <formula2>100</formula2>
    </dataValidation>
    <dataValidation type="whole" allowBlank="1" showInputMessage="1" showErrorMessage="1" error="Įrašykite ūkio subjektų, kurie privalo vykdymo veiksmą, skaičių_x000a_" sqref="L18:L25" xr:uid="{528D7E43-34D5-40D4-86B7-0458A0885042}">
      <formula1>1</formula1>
      <formula2>100000000000</formula2>
    </dataValidation>
  </dataValidations>
  <pageMargins left="0.23622047244094491" right="0.23622047244094491" top="0.74803149606299213" bottom="0.74803149606299213" header="0.31496062992125984" footer="0.31496062992125984"/>
  <pageSetup paperSize="9" scale="76"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8C4DC186AA523409A908A8B4ECC491D" ma:contentTypeVersion="12" ma:contentTypeDescription="Kurkite naują dokumentą." ma:contentTypeScope="" ma:versionID="f63e90c708eae11337f95b1717eacef0">
  <xsd:schema xmlns:xsd="http://www.w3.org/2001/XMLSchema" xmlns:xs="http://www.w3.org/2001/XMLSchema" xmlns:p="http://schemas.microsoft.com/office/2006/metadata/properties" xmlns:ns2="dc2a177b-4058-440d-a513-c25af42615d2" xmlns:ns3="3cba8bf0-b806-4e96-9065-9d2b8ca97286" targetNamespace="http://schemas.microsoft.com/office/2006/metadata/properties" ma:root="true" ma:fieldsID="a1865eba45d350d08076169f2ef83aab" ns2:_="" ns3:_="">
    <xsd:import namespace="dc2a177b-4058-440d-a513-c25af42615d2"/>
    <xsd:import namespace="3cba8bf0-b806-4e96-9065-9d2b8ca9728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2a177b-4058-440d-a513-c25af42615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ba8bf0-b806-4e96-9065-9d2b8ca97286"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A348A5-0573-4FDD-AE96-65D44F83F96F}">
  <ds:schemaRefs>
    <ds:schemaRef ds:uri="http://schemas.microsoft.com/sharepoint/v3/contenttype/forms"/>
  </ds:schemaRefs>
</ds:datastoreItem>
</file>

<file path=customXml/itemProps2.xml><?xml version="1.0" encoding="utf-8"?>
<ds:datastoreItem xmlns:ds="http://schemas.openxmlformats.org/officeDocument/2006/customXml" ds:itemID="{B2FD656B-2647-4D70-8A35-83525D0E39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2a177b-4058-440d-a513-c25af42615d2"/>
    <ds:schemaRef ds:uri="3cba8bf0-b806-4e96-9065-9d2b8ca972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2021-01-07T13:48:51Z</dcterms:created>
  <dcterms:modified xsi:type="dcterms:W3CDTF">2021-11-05T07:23:46Z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0x01010008C4DC186AA523409A908A8B4ECC491D</vt:lpwstr>
  </property>
</Properties>
</file>