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4915" windowHeight="11835"/>
  </bookViews>
  <sheets>
    <sheet name="Info" sheetId="3" r:id="rId1"/>
  </sheets>
  <calcPr calcId="145621"/>
</workbook>
</file>

<file path=xl/calcChain.xml><?xml version="1.0" encoding="utf-8"?>
<calcChain xmlns="http://schemas.openxmlformats.org/spreadsheetml/2006/main">
  <c r="D9" i="3" l="1"/>
  <c r="O16" i="3" l="1"/>
  <c r="N16" i="3"/>
  <c r="M16" i="3"/>
  <c r="L16" i="3"/>
  <c r="K16" i="3"/>
  <c r="J16" i="3"/>
  <c r="I16" i="3"/>
  <c r="H16" i="3"/>
  <c r="G16" i="3"/>
  <c r="F16" i="3"/>
  <c r="E16" i="3"/>
  <c r="D16" i="3"/>
  <c r="C15" i="3"/>
  <c r="C14" i="3"/>
  <c r="C13" i="3"/>
  <c r="C12" i="3"/>
  <c r="C11" i="3"/>
  <c r="C10" i="3"/>
  <c r="C9" i="3"/>
  <c r="C16" i="3" s="1"/>
</calcChain>
</file>

<file path=xl/sharedStrings.xml><?xml version="1.0" encoding="utf-8"?>
<sst xmlns="http://schemas.openxmlformats.org/spreadsheetml/2006/main" count="27" uniqueCount="27">
  <si>
    <t xml:space="preserve">INFORMACIJA APIE NUMATOMAS KOMPENSUOTI SAVIVALDYBĖS ADMINISTRACIJOS IR ĮSTAIGŲ, IŠLAIKOMŲ IŠ SAVIVALDYBĖS BIUDŽETO, MATERIALINIŲ IŠTEKLIŲ TEIKIMO, SIEKIANT ŠALINTI COVID-19 LIGOS (KORONAVIRUSO INFEKCIJOS) PADARINIUS IR VALDYTI JOS PLITIMĄ ESANT VALSTYBĖS LYGIO EKSTREMALIAJAI SITUACIJAI, PATIRTAS IŠLAIDAS </t>
  </si>
  <si>
    <t>eurai</t>
  </si>
  <si>
    <t>Savivaldybė</t>
  </si>
  <si>
    <t>Asmenų izoliavimas</t>
  </si>
  <si>
    <t xml:space="preserve">Apsaugos ir medicininės priemonės </t>
  </si>
  <si>
    <t>Autotransporto dezinfekcija</t>
  </si>
  <si>
    <t>transportavimas</t>
  </si>
  <si>
    <t>maitinimo paslaugos</t>
  </si>
  <si>
    <t>apsaugos paslaugos</t>
  </si>
  <si>
    <t>dezinfekcinės priemonės</t>
  </si>
  <si>
    <t>medicininės priemonės (termometrai, deguonies kaukės, testai ir kt.)</t>
  </si>
  <si>
    <t>Iš viso</t>
  </si>
  <si>
    <t xml:space="preserve"> asmeninės apsaugos priemonės (kaukės, respiratoriai, vienkartiniai kostiumai, antbačiai, pirštinės, akiniai ir kt.)</t>
  </si>
  <si>
    <t>apgyvendinimo paslaugos</t>
  </si>
  <si>
    <t>Laiptinių ir viešųjų erdvių dezinfekcija</t>
  </si>
  <si>
    <t>Asmenų izoliavimui pritaikytų patalpų remontas, valymas, dezinfekcija</t>
  </si>
  <si>
    <r>
      <t xml:space="preserve">Išlaidos iš viso </t>
    </r>
    <r>
      <rPr>
        <sz val="10"/>
        <color theme="1"/>
        <rFont val="Times New Roman"/>
        <family val="1"/>
        <charset val="186"/>
      </rPr>
      <t xml:space="preserve">(2=3+...+14) </t>
    </r>
  </si>
  <si>
    <t>Medicinos įrangos įsigijimas</t>
  </si>
  <si>
    <t>1.</t>
  </si>
  <si>
    <t xml:space="preserve">Mobilūs punktai </t>
  </si>
  <si>
    <t xml:space="preserve">Kauno miesto </t>
  </si>
  <si>
    <t>Elektrėnų</t>
  </si>
  <si>
    <t>Klaipėdos miesto</t>
  </si>
  <si>
    <t>Šiaulių miesto</t>
  </si>
  <si>
    <t>Kaišiadorių rajono</t>
  </si>
  <si>
    <t>Biržų rajono</t>
  </si>
  <si>
    <t>Trakų rajono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</si>
</sst>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0"/>
      <color theme="1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8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2" xfId="1" applyFont="1" applyBorder="1"/>
    <xf numFmtId="0" fontId="2" fillId="0" borderId="2" xfId="1" applyFont="1" applyFill="1" applyBorder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10" fillId="0" borderId="4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11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2" fillId="0" borderId="8" xfId="1" applyFont="1" applyBorder="1"/>
    <xf numFmtId="164" fontId="13" fillId="0" borderId="8" xfId="0" applyNumberFormat="1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3" fontId="3" fillId="0" borderId="2" xfId="0" applyNumberFormat="1" applyFont="1" applyBorder="1" applyAlignment="1">
      <alignment horizontal="center" vertical="center" wrapText="1"/>
    </xf>
    <xf numFmtId="3" fontId="13" fillId="0" borderId="8" xfId="0" applyNumberFormat="1" applyFont="1" applyFill="1" applyBorder="1" applyAlignment="1">
      <alignment horizontal="center" vertical="center" wrapText="1"/>
    </xf>
    <xf numFmtId="0" fontId="2" fillId="0" borderId="11" xfId="1" applyFont="1" applyBorder="1"/>
    <xf numFmtId="0" fontId="2" fillId="0" borderId="12" xfId="1" applyFont="1" applyBorder="1"/>
    <xf numFmtId="3" fontId="0" fillId="0" borderId="0" xfId="0" applyNumberFormat="1" applyFont="1"/>
    <xf numFmtId="0" fontId="16" fillId="0" borderId="10" xfId="0" applyFont="1" applyBorder="1" applyAlignment="1">
      <alignment horizontal="right"/>
    </xf>
    <xf numFmtId="0" fontId="16" fillId="0" borderId="1" xfId="0" applyFont="1" applyBorder="1" applyAlignment="1">
      <alignment horizontal="left"/>
    </xf>
    <xf numFmtId="3" fontId="16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16" fillId="0" borderId="16" xfId="0" applyFont="1" applyBorder="1" applyAlignment="1">
      <alignment horizontal="right"/>
    </xf>
    <xf numFmtId="0" fontId="16" fillId="0" borderId="15" xfId="0" applyFont="1" applyBorder="1" applyAlignment="1">
      <alignment horizontal="left"/>
    </xf>
    <xf numFmtId="0" fontId="2" fillId="0" borderId="11" xfId="1" applyFont="1" applyBorder="1" applyAlignment="1">
      <alignment horizontal="right"/>
    </xf>
    <xf numFmtId="3" fontId="3" fillId="0" borderId="0" xfId="0" applyNumberFormat="1" applyFont="1"/>
    <xf numFmtId="3" fontId="16" fillId="0" borderId="15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3" fontId="16" fillId="0" borderId="13" xfId="0" applyNumberFormat="1" applyFont="1" applyBorder="1" applyAlignment="1">
      <alignment horizontal="center" vertical="center" wrapText="1"/>
    </xf>
    <xf numFmtId="4" fontId="16" fillId="0" borderId="15" xfId="0" applyNumberFormat="1" applyFont="1" applyBorder="1" applyAlignment="1">
      <alignment horizontal="center" vertical="center" wrapText="1"/>
    </xf>
    <xf numFmtId="3" fontId="16" fillId="0" borderId="17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4" fontId="1" fillId="0" borderId="14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3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</cellXfs>
  <cellStyles count="2">
    <cellStyle name="Įprastas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P9" sqref="P9:P14"/>
    </sheetView>
  </sheetViews>
  <sheetFormatPr defaultRowHeight="12.75" x14ac:dyDescent="0.2"/>
  <cols>
    <col min="1" max="1" width="3.5703125" customWidth="1"/>
    <col min="2" max="2" width="13.7109375" customWidth="1"/>
    <col min="3" max="3" width="11.28515625" style="15" customWidth="1"/>
    <col min="4" max="4" width="10.42578125" style="15" customWidth="1"/>
    <col min="5" max="5" width="11" style="15" customWidth="1"/>
    <col min="6" max="6" width="9.7109375" style="15" customWidth="1"/>
    <col min="7" max="7" width="8.28515625" style="15" customWidth="1"/>
    <col min="8" max="8" width="8.5703125" style="15" customWidth="1"/>
    <col min="9" max="9" width="10.140625" style="15" customWidth="1"/>
    <col min="10" max="10" width="12.85546875" style="15" customWidth="1"/>
    <col min="11" max="11" width="10.140625" style="15" customWidth="1"/>
    <col min="12" max="12" width="9.7109375" style="15" customWidth="1"/>
    <col min="13" max="13" width="10.5703125" style="15" customWidth="1"/>
    <col min="14" max="14" width="10.28515625" style="15" customWidth="1"/>
    <col min="15" max="15" width="12.42578125" style="15" customWidth="1"/>
    <col min="16" max="16" width="12.42578125" customWidth="1"/>
  </cols>
  <sheetData>
    <row r="1" spans="1:16" ht="15.75" customHeight="1" x14ac:dyDescent="0.2">
      <c r="B1" s="45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6" ht="15.75" customHeight="1" x14ac:dyDescent="0.2"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6" ht="27.75" customHeight="1" x14ac:dyDescent="0.2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6" ht="15.75" x14ac:dyDescent="0.25"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 t="s">
        <v>1</v>
      </c>
    </row>
    <row r="5" spans="1:16" s="6" customFormat="1" ht="14.25" customHeight="1" x14ac:dyDescent="0.2">
      <c r="A5" s="47"/>
      <c r="B5" s="50" t="s">
        <v>2</v>
      </c>
      <c r="C5" s="52" t="s">
        <v>16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6" s="6" customFormat="1" ht="29.25" customHeight="1" x14ac:dyDescent="0.2">
      <c r="A6" s="48"/>
      <c r="B6" s="51"/>
      <c r="C6" s="52"/>
      <c r="D6" s="59" t="s">
        <v>15</v>
      </c>
      <c r="E6" s="54" t="s">
        <v>3</v>
      </c>
      <c r="F6" s="55"/>
      <c r="G6" s="55"/>
      <c r="H6" s="56"/>
      <c r="I6" s="57" t="s">
        <v>4</v>
      </c>
      <c r="J6" s="57"/>
      <c r="K6" s="57"/>
      <c r="L6" s="59" t="s">
        <v>17</v>
      </c>
      <c r="M6" s="58" t="s">
        <v>19</v>
      </c>
      <c r="N6" s="59" t="s">
        <v>14</v>
      </c>
      <c r="O6" s="58" t="s">
        <v>5</v>
      </c>
    </row>
    <row r="7" spans="1:16" s="6" customFormat="1" ht="127.5" customHeight="1" x14ac:dyDescent="0.2">
      <c r="A7" s="49"/>
      <c r="B7" s="51"/>
      <c r="C7" s="52"/>
      <c r="D7" s="61"/>
      <c r="E7" s="7" t="s">
        <v>6</v>
      </c>
      <c r="F7" s="7" t="s">
        <v>13</v>
      </c>
      <c r="G7" s="7" t="s">
        <v>7</v>
      </c>
      <c r="H7" s="7" t="s">
        <v>8</v>
      </c>
      <c r="I7" s="7" t="s">
        <v>9</v>
      </c>
      <c r="J7" s="7" t="s">
        <v>12</v>
      </c>
      <c r="K7" s="7" t="s">
        <v>10</v>
      </c>
      <c r="L7" s="62"/>
      <c r="M7" s="58"/>
      <c r="N7" s="60"/>
      <c r="O7" s="58"/>
    </row>
    <row r="8" spans="1:16" s="6" customFormat="1" ht="8.25" customHeight="1" x14ac:dyDescent="0.2">
      <c r="A8" s="8"/>
      <c r="B8" s="9">
        <v>1</v>
      </c>
      <c r="C8" s="10">
        <v>2</v>
      </c>
      <c r="D8" s="10">
        <v>3</v>
      </c>
      <c r="E8" s="10">
        <v>4</v>
      </c>
      <c r="F8" s="10">
        <v>5</v>
      </c>
      <c r="G8" s="10">
        <v>6</v>
      </c>
      <c r="H8" s="10">
        <v>7</v>
      </c>
      <c r="I8" s="10">
        <v>8</v>
      </c>
      <c r="J8" s="10">
        <v>9</v>
      </c>
      <c r="K8" s="10">
        <v>10</v>
      </c>
      <c r="L8" s="10">
        <v>11</v>
      </c>
      <c r="M8" s="10">
        <v>12</v>
      </c>
      <c r="N8" s="10">
        <v>13</v>
      </c>
      <c r="O8" s="10">
        <v>14</v>
      </c>
    </row>
    <row r="9" spans="1:16" s="6" customFormat="1" ht="10.5" customHeight="1" x14ac:dyDescent="0.2">
      <c r="A9" s="23" t="s">
        <v>18</v>
      </c>
      <c r="B9" s="24" t="s">
        <v>20</v>
      </c>
      <c r="C9" s="25">
        <f t="shared" ref="C9:C15" si="0">+ROUND(SUM(D9:O9),0)</f>
        <v>601700</v>
      </c>
      <c r="D9" s="32">
        <f>2151.95+2568.36</f>
        <v>4720.3099999999995</v>
      </c>
      <c r="E9" s="32">
        <v>14257.8</v>
      </c>
      <c r="F9" s="25"/>
      <c r="G9" s="25"/>
      <c r="H9" s="32">
        <v>12928.61</v>
      </c>
      <c r="I9" s="32">
        <v>42020.88</v>
      </c>
      <c r="J9" s="32">
        <v>58613.72</v>
      </c>
      <c r="K9" s="32">
        <v>1280.3800000000001</v>
      </c>
      <c r="L9" s="25"/>
      <c r="M9" s="32">
        <v>39447.019999999997</v>
      </c>
      <c r="N9" s="25">
        <v>89785.42</v>
      </c>
      <c r="O9" s="33">
        <v>338645.46</v>
      </c>
      <c r="P9" s="44"/>
    </row>
    <row r="10" spans="1:16" s="6" customFormat="1" ht="10.5" customHeight="1" x14ac:dyDescent="0.2">
      <c r="A10" s="27">
        <v>2</v>
      </c>
      <c r="B10" s="28" t="s">
        <v>22</v>
      </c>
      <c r="C10" s="31">
        <f t="shared" si="0"/>
        <v>17107</v>
      </c>
      <c r="D10" s="31">
        <v>400.6</v>
      </c>
      <c r="E10" s="31">
        <v>16156.15</v>
      </c>
      <c r="F10" s="31"/>
      <c r="G10" s="31">
        <v>150</v>
      </c>
      <c r="H10" s="31"/>
      <c r="I10" s="31"/>
      <c r="J10" s="34"/>
      <c r="K10" s="31"/>
      <c r="L10" s="31"/>
      <c r="M10" s="31">
        <v>400</v>
      </c>
      <c r="N10" s="31"/>
      <c r="O10" s="35"/>
    </row>
    <row r="11" spans="1:16" s="6" customFormat="1" ht="12.6" customHeight="1" x14ac:dyDescent="0.2">
      <c r="A11" s="20">
        <v>3</v>
      </c>
      <c r="B11" s="1" t="s">
        <v>23</v>
      </c>
      <c r="C11" s="18">
        <f t="shared" si="0"/>
        <v>37839</v>
      </c>
      <c r="D11" s="36">
        <v>4621</v>
      </c>
      <c r="E11" s="36"/>
      <c r="F11" s="36"/>
      <c r="G11" s="36">
        <v>33</v>
      </c>
      <c r="H11" s="36"/>
      <c r="I11" s="36">
        <v>5464.8</v>
      </c>
      <c r="J11" s="36">
        <v>7369.27</v>
      </c>
      <c r="K11" s="36"/>
      <c r="L11" s="36"/>
      <c r="M11" s="36">
        <v>20350.66</v>
      </c>
      <c r="N11" s="37"/>
      <c r="O11" s="38"/>
      <c r="P11" s="30"/>
    </row>
    <row r="12" spans="1:16" s="6" customFormat="1" ht="12.6" customHeight="1" x14ac:dyDescent="0.2">
      <c r="A12" s="29">
        <v>4</v>
      </c>
      <c r="B12" s="1" t="s">
        <v>25</v>
      </c>
      <c r="C12" s="18">
        <f t="shared" si="0"/>
        <v>43864</v>
      </c>
      <c r="D12" s="36">
        <v>4694.0200000000004</v>
      </c>
      <c r="E12" s="36">
        <v>458.2</v>
      </c>
      <c r="F12" s="36"/>
      <c r="G12" s="36"/>
      <c r="H12" s="36"/>
      <c r="I12" s="39">
        <v>10493</v>
      </c>
      <c r="J12" s="39">
        <v>14228.49</v>
      </c>
      <c r="K12" s="36">
        <v>3327.2799999999997</v>
      </c>
      <c r="L12" s="36"/>
      <c r="M12" s="36">
        <v>10619.42</v>
      </c>
      <c r="N12" s="37"/>
      <c r="O12" s="38">
        <v>44.02</v>
      </c>
    </row>
    <row r="13" spans="1:16" s="6" customFormat="1" ht="12.6" customHeight="1" x14ac:dyDescent="0.2">
      <c r="A13" s="20">
        <v>5</v>
      </c>
      <c r="B13" s="1" t="s">
        <v>24</v>
      </c>
      <c r="C13" s="18">
        <f t="shared" si="0"/>
        <v>51301</v>
      </c>
      <c r="D13" s="36">
        <v>18327.3</v>
      </c>
      <c r="E13" s="36">
        <v>884.45</v>
      </c>
      <c r="F13" s="36"/>
      <c r="G13" s="36"/>
      <c r="H13" s="36"/>
      <c r="I13" s="39">
        <v>363</v>
      </c>
      <c r="J13" s="39">
        <v>27552.29</v>
      </c>
      <c r="K13" s="36">
        <v>3618.63</v>
      </c>
      <c r="L13" s="36"/>
      <c r="M13" s="36">
        <v>554.9</v>
      </c>
      <c r="N13" s="37"/>
      <c r="O13" s="38"/>
    </row>
    <row r="14" spans="1:16" s="6" customFormat="1" ht="12.6" customHeight="1" x14ac:dyDescent="0.2">
      <c r="A14" s="20">
        <v>6</v>
      </c>
      <c r="B14" s="2" t="s">
        <v>26</v>
      </c>
      <c r="C14" s="18">
        <f t="shared" si="0"/>
        <v>36407</v>
      </c>
      <c r="D14" s="40">
        <v>8210.57</v>
      </c>
      <c r="E14" s="40">
        <v>1956.27</v>
      </c>
      <c r="F14" s="41">
        <v>120</v>
      </c>
      <c r="G14" s="40"/>
      <c r="H14" s="40"/>
      <c r="I14" s="42"/>
      <c r="J14" s="42">
        <v>540.87</v>
      </c>
      <c r="K14" s="40">
        <v>17356.240000000002</v>
      </c>
      <c r="L14" s="40"/>
      <c r="M14" s="40">
        <v>8223.1200000000008</v>
      </c>
      <c r="N14" s="41"/>
      <c r="O14" s="43"/>
    </row>
    <row r="15" spans="1:16" s="6" customFormat="1" ht="12.6" customHeight="1" x14ac:dyDescent="0.2">
      <c r="A15" s="20">
        <v>7</v>
      </c>
      <c r="B15" s="2" t="s">
        <v>21</v>
      </c>
      <c r="C15" s="18">
        <f t="shared" si="0"/>
        <v>25115</v>
      </c>
      <c r="D15" s="40"/>
      <c r="E15" s="40">
        <v>1024.5</v>
      </c>
      <c r="F15" s="40"/>
      <c r="G15" s="40"/>
      <c r="H15" s="40"/>
      <c r="I15" s="40"/>
      <c r="J15" s="40">
        <v>1309.22</v>
      </c>
      <c r="K15" s="40"/>
      <c r="L15" s="40"/>
      <c r="M15" s="40">
        <v>420.2</v>
      </c>
      <c r="N15" s="40">
        <v>22360.799999999999</v>
      </c>
      <c r="O15" s="43"/>
    </row>
    <row r="16" spans="1:16" ht="12.6" customHeight="1" x14ac:dyDescent="0.2">
      <c r="A16" s="21"/>
      <c r="B16" s="11" t="s">
        <v>11</v>
      </c>
      <c r="C16" s="19">
        <f t="shared" ref="C16:O16" si="1">SUM(C9:C15)</f>
        <v>813333</v>
      </c>
      <c r="D16" s="13">
        <f t="shared" si="1"/>
        <v>40973.800000000003</v>
      </c>
      <c r="E16" s="13">
        <f t="shared" si="1"/>
        <v>34737.369999999995</v>
      </c>
      <c r="F16" s="13">
        <f t="shared" si="1"/>
        <v>120</v>
      </c>
      <c r="G16" s="13">
        <f t="shared" si="1"/>
        <v>183</v>
      </c>
      <c r="H16" s="13">
        <f t="shared" si="1"/>
        <v>12928.61</v>
      </c>
      <c r="I16" s="13">
        <f t="shared" si="1"/>
        <v>58341.68</v>
      </c>
      <c r="J16" s="12">
        <f t="shared" si="1"/>
        <v>109613.86000000002</v>
      </c>
      <c r="K16" s="13">
        <f t="shared" si="1"/>
        <v>25582.530000000002</v>
      </c>
      <c r="L16" s="13">
        <f t="shared" si="1"/>
        <v>0</v>
      </c>
      <c r="M16" s="13">
        <f t="shared" si="1"/>
        <v>80015.319999999978</v>
      </c>
      <c r="N16" s="13">
        <f t="shared" si="1"/>
        <v>112146.22</v>
      </c>
      <c r="O16" s="14">
        <f t="shared" si="1"/>
        <v>338689.48000000004</v>
      </c>
      <c r="P16" s="26"/>
    </row>
    <row r="17" spans="3:14" customFormat="1" x14ac:dyDescent="0.2">
      <c r="C17" s="15"/>
      <c r="D17" s="15"/>
      <c r="E17" s="16"/>
      <c r="F17" s="15"/>
      <c r="G17" s="15"/>
      <c r="H17" s="15"/>
      <c r="I17" s="16"/>
      <c r="J17" s="15"/>
      <c r="K17" s="15"/>
      <c r="L17" s="15"/>
      <c r="M17" s="17"/>
      <c r="N17" s="17"/>
    </row>
    <row r="18" spans="3:14" customFormat="1" x14ac:dyDescent="0.2">
      <c r="C18" s="15"/>
      <c r="D18" s="17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3:14" customFormat="1" x14ac:dyDescent="0.2">
      <c r="C19" s="22"/>
      <c r="D19" s="17"/>
      <c r="E19" s="15"/>
      <c r="F19" s="15"/>
      <c r="G19" s="15"/>
      <c r="H19" s="15"/>
      <c r="I19" s="15"/>
      <c r="J19" s="15"/>
      <c r="K19" s="15"/>
      <c r="L19" s="15"/>
      <c r="M19" s="15"/>
      <c r="N19" s="15"/>
    </row>
  </sheetData>
  <sortState ref="A3:B9">
    <sortCondition ref="A3:A9"/>
  </sortState>
  <mergeCells count="12">
    <mergeCell ref="N6:N7"/>
    <mergeCell ref="O6:O7"/>
    <mergeCell ref="B1:O3"/>
    <mergeCell ref="A5:A7"/>
    <mergeCell ref="B5:B7"/>
    <mergeCell ref="C5:C7"/>
    <mergeCell ref="D5:O5"/>
    <mergeCell ref="D6:D7"/>
    <mergeCell ref="E6:H6"/>
    <mergeCell ref="I6:K6"/>
    <mergeCell ref="L6:L7"/>
    <mergeCell ref="M6:M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Info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Boguševičienė</dc:creator>
  <cp:lastModifiedBy>Gintarė Boguševičienė</cp:lastModifiedBy>
  <cp:lastPrinted>2021-01-12T06:13:36Z</cp:lastPrinted>
  <dcterms:created xsi:type="dcterms:W3CDTF">2020-08-14T09:41:58Z</dcterms:created>
  <dcterms:modified xsi:type="dcterms:W3CDTF">2021-01-13T13:14:25Z</dcterms:modified>
</cp:coreProperties>
</file>