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BEE55FE2-B0F7-4169-9025-26B183B0F7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pas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24" i="2" l="1"/>
  <c r="C19" i="2"/>
  <c r="C27" i="2" s="1"/>
  <c r="C16" i="2"/>
</calcChain>
</file>

<file path=xl/sharedStrings.xml><?xml version="1.0" encoding="utf-8"?>
<sst xmlns="http://schemas.openxmlformats.org/spreadsheetml/2006/main" count="100" uniqueCount="84">
  <si>
    <t>Eil.Nr.</t>
  </si>
  <si>
    <t>Išlaidų kategorija/išlaidų grupė</t>
  </si>
  <si>
    <t>Tiekėjo pavadinimas</t>
  </si>
  <si>
    <r>
      <t xml:space="preserve">Išlaidas  pagrindžiantys dokumentai </t>
    </r>
    <r>
      <rPr>
        <sz val="8"/>
        <color theme="1"/>
        <rFont val="Times New Roman"/>
        <family val="1"/>
        <charset val="186"/>
      </rPr>
      <t>(sąskaita-faktūra, PVM sąskaita-faktūra, kvitas ir kt.)</t>
    </r>
  </si>
  <si>
    <t>Data (nuo  iki)</t>
  </si>
  <si>
    <t>Dienų sk.</t>
  </si>
  <si>
    <t>pavadinimas</t>
  </si>
  <si>
    <t xml:space="preserve"> data</t>
  </si>
  <si>
    <t>Nr.</t>
  </si>
  <si>
    <t>1.</t>
  </si>
  <si>
    <t>2.</t>
  </si>
  <si>
    <t>4.</t>
  </si>
  <si>
    <t>5.</t>
  </si>
  <si>
    <t>6.</t>
  </si>
  <si>
    <t>(Parašas)</t>
  </si>
  <si>
    <t>(Vardas, pavardė)</t>
  </si>
  <si>
    <t>Rengėjo vardas, pavardė, telefono numeris, el. pašto adresas:</t>
  </si>
  <si>
    <t>Lentelė</t>
  </si>
  <si>
    <t>Asmenų, gavusių paslaugas, skaičius</t>
  </si>
  <si>
    <t>(įstaigos vadovo ar jo įgalioto asmens pareigų pavadinimas)</t>
  </si>
  <si>
    <t xml:space="preserve">Karšto vandens ir šildymo išlaidos, įskaitant šildymui ir karštam vandeniui ruošti reikalingo kuro įsigijimą, atvežimą, paruošimą </t>
  </si>
  <si>
    <t>Elektros energijos, skirtos apšvietimui, šildymui ir kitoms reikmėms, išlaidos</t>
  </si>
  <si>
    <t>Geriamojo vandens ir nuotekų tvarkymo išlaidos</t>
  </si>
  <si>
    <t>Komunalinių atliekų išvežimo išlaidos</t>
  </si>
  <si>
    <t>Išlaidos už suvartotas dujas</t>
  </si>
  <si>
    <t>Išlaidų kategorijos, nurodytos 2022 m. kovo 16 d. nutarimo Nr.224   2.5 papunktyje</t>
  </si>
  <si>
    <r>
      <t>Pastabos / paaiškinimai / komentarai</t>
    </r>
    <r>
      <rPr>
        <sz val="10"/>
        <color theme="1"/>
        <rFont val="Times New Roman"/>
        <family val="1"/>
        <charset val="186"/>
      </rPr>
      <t xml:space="preserve"> (dėl 1,2,...6 eilučių)</t>
    </r>
  </si>
  <si>
    <t>Savivaldybių administracijų išlaidos, susijusios su neatlygintinu maitinimo paslaugų ar higienos prekių teikimu</t>
  </si>
  <si>
    <t>IŠ VISO (1+2+3+4+5+6):</t>
  </si>
  <si>
    <t>Išlaidos, nurodytos 2022 m. kovo 16 d. nutarimo Nr.224   2.6 papunktyje ir atitinkančios šio papunkčio sąlygas</t>
  </si>
  <si>
    <t>Apibendrinta informacija apie asignavimų valdytojo ar savivaldybės biudžeto patirtas išlaidas, susijusias su užsieniečių, pasitraukusių iš Ukrainos, laikinu apgyvendinimu</t>
  </si>
  <si>
    <t>(asignavimų valdytojo ar savivaldybės pavadinimas)</t>
  </si>
  <si>
    <t>Išlaidų suma su PVM (Eur)</t>
  </si>
  <si>
    <t xml:space="preserve">Laikotarpis,kuriuo patirtos išlaidos </t>
  </si>
  <si>
    <t>EL.energija kwh</t>
  </si>
  <si>
    <t>vanduo-nuotekos</t>
  </si>
  <si>
    <t>2022.07.19-2022.09.30</t>
  </si>
  <si>
    <t>2022.07.31</t>
  </si>
  <si>
    <t>2022.08.31</t>
  </si>
  <si>
    <t>2022.09.30</t>
  </si>
  <si>
    <t>UAB Elektrum Lietuva/ ESO</t>
  </si>
  <si>
    <t>ELE936497833241           EASS04122462</t>
  </si>
  <si>
    <t>ELE936848551704         EASS04059884</t>
  </si>
  <si>
    <t>ELE936934713138        EASS06566754</t>
  </si>
  <si>
    <t>UAB Panevėžio regiono atliekų tvarkymo centras</t>
  </si>
  <si>
    <t>Šiukšlės</t>
  </si>
  <si>
    <t>2022.07.312022.08.31  2022.09.30</t>
  </si>
  <si>
    <t>PRATC197972325 PRATC198059303 PRATC198145899</t>
  </si>
  <si>
    <t>UAB Rokiško vandenys</t>
  </si>
  <si>
    <t xml:space="preserve">RVJ0011275                    RVJ0011596            PRATC198145899 </t>
  </si>
  <si>
    <t>Reginos spundzevičienės  IĮ</t>
  </si>
  <si>
    <t>maistas</t>
  </si>
  <si>
    <t>2022.07.09</t>
  </si>
  <si>
    <t>SPU1478</t>
  </si>
  <si>
    <t>07 mėn-69,80 eur, 08 mėn.-56,60 eur  09 mėn. 56,60 eur/19*8=23,83</t>
  </si>
  <si>
    <t xml:space="preserve">(1605 kwh)-482,10eur </t>
  </si>
  <si>
    <t>(3150 kwh) 900,64eur</t>
  </si>
  <si>
    <t>(3655 kwh)1012,74 eur/19 žmonės*8 žmonės</t>
  </si>
  <si>
    <t xml:space="preserve">(07-21 kub.m.-63,27eur. 08-61 kub.m -211,13 eur., 09 mėn.-196,92 eur./19 žm*8 žm =82,91eur) </t>
  </si>
  <si>
    <t>2022.06.01-2022.09.30</t>
  </si>
  <si>
    <t>AB ESO</t>
  </si>
  <si>
    <t>2022.06.30 2022.07.31 2022.08.31 2022.09.30</t>
  </si>
  <si>
    <t>EASS02349974 EASS02816386         EASS04109012 EASS05453735</t>
  </si>
  <si>
    <t>(1020kwh) - 110,68 eur,         (744 kwh)  -  66,30eur, (1100kwh) -  570,87eur, (1240kwh) -  941,57eur.</t>
  </si>
  <si>
    <t>UAB Ignitis</t>
  </si>
  <si>
    <t>2022.06.302022.07.31</t>
  </si>
  <si>
    <t xml:space="preserve">INI135002 INI160157          </t>
  </si>
  <si>
    <t>(1121 kwh) - 49,33eur,                (948 kwh)  -  41,73 eur.)</t>
  </si>
  <si>
    <t>2022.06.302022.07.31  2022.08.31 2022.09.30</t>
  </si>
  <si>
    <t xml:space="preserve">RVJ0010794                    RVJ0011596            RVJ0011435 RVJ0011758 </t>
  </si>
  <si>
    <t xml:space="preserve">(06-117 kub.m.-207,24eur, 07-124 kub.m -  272,65 eur, 08- 159 kub.m.- 327,00 eur, 09 -192 kub.m. - 459,76 eur. </t>
  </si>
  <si>
    <t>2022.06.01 2022.09.30</t>
  </si>
  <si>
    <t>PRATC197884733 PRATC197971366 PRATC198058336 PRATC198144935</t>
  </si>
  <si>
    <t>06 mėn - 48,64 eur,                 07 mėn.- 64,37 eur,                  08 mėn.- 56,72 eur,                 09 mėn.- 71,50 eur.</t>
  </si>
  <si>
    <t>2022.03.15-2022.09.30</t>
  </si>
  <si>
    <t>UAB "Koslita", UAB "Darola" UAB "Svaita"</t>
  </si>
  <si>
    <t>Higienos prekės, maistas</t>
  </si>
  <si>
    <t>2022.03.152022.05.14 2022.05.29 2022.05.29</t>
  </si>
  <si>
    <t>KOS0485097 IND0166793 IND5649831 SVR010243</t>
  </si>
  <si>
    <t>Administracijos direktorius</t>
  </si>
  <si>
    <t>Andrius Burnickas</t>
  </si>
  <si>
    <t>Reda Dūdienė, tel. 8 458 71320, el.p. finansai@post.rokiskis.lt</t>
  </si>
  <si>
    <t>3.</t>
  </si>
  <si>
    <t>ROKIŠKIO RAJONO SAVIVALDYBĖ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</si>
</sst>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2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rgb="FF000000"/>
      <name val="Arial"/>
      <family val="2"/>
      <charset val="186"/>
    </font>
    <font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u/>
      <sz val="9"/>
      <color rgb="FF000000"/>
      <name val="Times New Roman"/>
      <family val="1"/>
      <charset val="186"/>
    </font>
    <font>
      <u/>
      <sz val="11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Arial"/>
      <charset val="186"/>
    </font>
    <font>
      <i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1" fillId="0" borderId="0"/>
    <xf numFmtId="0" fontId="17" fillId="0" borderId="0"/>
  </cellStyleXfs>
  <cellXfs count="71">
    <xf numFmtId="0" fontId="0" fillId="0" borderId="0" xfId="0"/>
    <xf numFmtId="0" fontId="0" fillId="0" borderId="0" xfId="0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1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0" xfId="0" applyAlignment="1"/>
    <xf numFmtId="0" fontId="15" fillId="0" borderId="13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left" vertical="center" wrapText="1"/>
    </xf>
    <xf numFmtId="2" fontId="7" fillId="0" borderId="13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14" fontId="23" fillId="0" borderId="13" xfId="0" applyNumberFormat="1" applyFont="1" applyBorder="1" applyAlignment="1">
      <alignment vertical="center" wrapText="1"/>
    </xf>
    <xf numFmtId="2" fontId="24" fillId="0" borderId="13" xfId="0" applyNumberFormat="1" applyFont="1" applyBorder="1" applyAlignment="1">
      <alignment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3" xfId="0" applyBorder="1"/>
    <xf numFmtId="0" fontId="7" fillId="0" borderId="1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4">
    <cellStyle name="Followed Hyperlink" xfId="3" xr:uid="{00000000-0005-0000-0000-000000000000}"/>
    <cellStyle name="Hyperlink" xfId="4" xr:uid="{00000000-0005-0000-0000-000001000000}"/>
    <cellStyle name="Įprastas" xfId="0" builtinId="0"/>
    <cellStyle name="Įprastas 2" xfId="5" xr:uid="{00000000-0005-0000-0000-000003000000}"/>
    <cellStyle name="Įprastas 2 2" xfId="6" xr:uid="{00000000-0005-0000-0000-000004000000}"/>
    <cellStyle name="Įprastas 3" xfId="7" xr:uid="{00000000-0005-0000-0000-000005000000}"/>
    <cellStyle name="Įprastas 3 2" xfId="8" xr:uid="{00000000-0005-0000-0000-000006000000}"/>
    <cellStyle name="Įprastas 3 2 2" xfId="9" xr:uid="{00000000-0005-0000-0000-000007000000}"/>
    <cellStyle name="Įprastas 3 2 3" xfId="13" xr:uid="{00000000-0005-0000-0000-000008000000}"/>
    <cellStyle name="Įprastas 4" xfId="1" xr:uid="{00000000-0005-0000-0000-000009000000}"/>
    <cellStyle name="Įprastas 5" xfId="12" xr:uid="{00000000-0005-0000-0000-00000A000000}"/>
    <cellStyle name="Normal_Sheet1" xfId="2" xr:uid="{00000000-0005-0000-0000-00000B000000}"/>
    <cellStyle name="Valiuta 2" xfId="10" xr:uid="{00000000-0005-0000-0000-00000C000000}"/>
    <cellStyle name="Valiuta 3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19" zoomScale="115" zoomScaleNormal="115" workbookViewId="0">
      <selection activeCell="M12" sqref="M12"/>
    </sheetView>
  </sheetViews>
  <sheetFormatPr defaultColWidth="9.1796875" defaultRowHeight="14.5" x14ac:dyDescent="0.35"/>
  <cols>
    <col min="1" max="1" width="5.453125" style="8" customWidth="1"/>
    <col min="2" max="2" width="60.26953125" style="8" customWidth="1"/>
    <col min="3" max="3" width="11.26953125" style="8" customWidth="1"/>
    <col min="4" max="4" width="10.453125" style="8" customWidth="1"/>
    <col min="5" max="5" width="7.1796875" style="8" bestFit="1" customWidth="1"/>
    <col min="6" max="6" width="9.1796875" style="8" customWidth="1"/>
    <col min="7" max="7" width="8.7265625" style="8" bestFit="1" customWidth="1"/>
    <col min="8" max="8" width="9.1796875" style="8"/>
    <col min="9" max="9" width="8.7265625" style="8" customWidth="1"/>
    <col min="10" max="10" width="28.7265625" style="8" customWidth="1"/>
    <col min="11" max="11" width="23.81640625" style="8" customWidth="1"/>
    <col min="12" max="16384" width="9.1796875" style="8"/>
  </cols>
  <sheetData>
    <row r="1" spans="1:11" x14ac:dyDescent="0.35">
      <c r="K1" s="9" t="s">
        <v>17</v>
      </c>
    </row>
    <row r="2" spans="1:11" x14ac:dyDescent="0.35">
      <c r="B2" s="57" t="s">
        <v>83</v>
      </c>
      <c r="C2" s="57"/>
      <c r="D2" s="57"/>
      <c r="E2" s="57"/>
      <c r="F2" s="57"/>
      <c r="G2" s="57"/>
      <c r="H2" s="57"/>
      <c r="I2" s="57"/>
      <c r="J2" s="57"/>
      <c r="K2" s="57"/>
    </row>
    <row r="3" spans="1:11" x14ac:dyDescent="0.35">
      <c r="B3" s="58" t="s">
        <v>31</v>
      </c>
      <c r="C3" s="58"/>
      <c r="D3" s="58"/>
      <c r="E3" s="58"/>
      <c r="F3" s="58"/>
      <c r="G3" s="58"/>
      <c r="H3" s="58"/>
      <c r="I3" s="58"/>
      <c r="J3" s="58"/>
      <c r="K3" s="58"/>
    </row>
    <row r="4" spans="1:11" ht="25.5" customHeight="1" thickBot="1" x14ac:dyDescent="0.4">
      <c r="A4" s="1"/>
      <c r="B4" s="59" t="s">
        <v>30</v>
      </c>
      <c r="C4" s="59"/>
      <c r="D4" s="59"/>
      <c r="E4" s="59"/>
      <c r="F4" s="59"/>
      <c r="G4" s="59"/>
      <c r="H4" s="59"/>
      <c r="I4" s="59"/>
      <c r="J4" s="59"/>
      <c r="K4" s="59"/>
    </row>
    <row r="5" spans="1:11" ht="42.75" customHeight="1" thickBot="1" x14ac:dyDescent="0.4">
      <c r="A5" s="60" t="s">
        <v>0</v>
      </c>
      <c r="B5" s="62" t="s">
        <v>1</v>
      </c>
      <c r="C5" s="62" t="s">
        <v>32</v>
      </c>
      <c r="D5" s="64" t="s">
        <v>33</v>
      </c>
      <c r="E5" s="65"/>
      <c r="F5" s="66" t="s">
        <v>18</v>
      </c>
      <c r="G5" s="66" t="s">
        <v>2</v>
      </c>
      <c r="H5" s="68" t="s">
        <v>3</v>
      </c>
      <c r="I5" s="69"/>
      <c r="J5" s="70"/>
      <c r="K5" s="41" t="s">
        <v>26</v>
      </c>
    </row>
    <row r="6" spans="1:11" ht="20.25" customHeight="1" thickBot="1" x14ac:dyDescent="0.4">
      <c r="A6" s="61"/>
      <c r="B6" s="63"/>
      <c r="C6" s="63"/>
      <c r="D6" s="2" t="s">
        <v>4</v>
      </c>
      <c r="E6" s="10" t="s">
        <v>5</v>
      </c>
      <c r="F6" s="67"/>
      <c r="G6" s="67"/>
      <c r="H6" s="3" t="s">
        <v>6</v>
      </c>
      <c r="I6" s="3" t="s">
        <v>7</v>
      </c>
      <c r="J6" s="3" t="s">
        <v>8</v>
      </c>
      <c r="K6" s="42"/>
    </row>
    <row r="7" spans="1:11" x14ac:dyDescent="0.3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K7" s="18">
        <v>10</v>
      </c>
    </row>
    <row r="8" spans="1:11" x14ac:dyDescent="0.35">
      <c r="A8" s="11"/>
      <c r="B8" s="43" t="s">
        <v>25</v>
      </c>
      <c r="C8" s="43"/>
      <c r="D8" s="43"/>
      <c r="E8" s="43"/>
      <c r="F8" s="43"/>
      <c r="G8" s="43"/>
      <c r="H8" s="43"/>
      <c r="I8" s="43"/>
      <c r="J8" s="43"/>
      <c r="K8" s="43"/>
    </row>
    <row r="9" spans="1:11" ht="27" customHeight="1" x14ac:dyDescent="0.35">
      <c r="A9" s="19" t="s">
        <v>9</v>
      </c>
      <c r="B9" s="15" t="s">
        <v>20</v>
      </c>
      <c r="C9" s="33"/>
      <c r="D9" s="14"/>
      <c r="E9" s="14"/>
      <c r="F9" s="14"/>
      <c r="G9" s="14"/>
      <c r="H9" s="14"/>
      <c r="I9" s="14"/>
      <c r="K9" s="14"/>
    </row>
    <row r="10" spans="1:11" ht="27" customHeight="1" x14ac:dyDescent="0.35">
      <c r="A10" s="36" t="s">
        <v>10</v>
      </c>
      <c r="B10" s="37" t="s">
        <v>21</v>
      </c>
      <c r="C10" s="33">
        <f>C11+C12+C13+C14+C15</f>
        <v>3589.64</v>
      </c>
      <c r="D10" s="38"/>
      <c r="E10" s="38"/>
      <c r="F10" s="38"/>
      <c r="G10" s="14"/>
      <c r="H10" s="14"/>
      <c r="I10" s="14"/>
      <c r="J10" s="39"/>
      <c r="K10" s="14"/>
    </row>
    <row r="11" spans="1:11" s="23" customFormat="1" ht="47.25" customHeight="1" x14ac:dyDescent="0.3">
      <c r="B11" s="53"/>
      <c r="C11" s="28">
        <v>482.1</v>
      </c>
      <c r="D11" s="47" t="s">
        <v>36</v>
      </c>
      <c r="E11" s="50">
        <v>74</v>
      </c>
      <c r="F11" s="50">
        <v>8</v>
      </c>
      <c r="G11" s="26" t="s">
        <v>40</v>
      </c>
      <c r="H11" s="26" t="s">
        <v>34</v>
      </c>
      <c r="I11" s="26" t="s">
        <v>37</v>
      </c>
      <c r="J11" s="27" t="s">
        <v>42</v>
      </c>
      <c r="K11" s="26" t="s">
        <v>55</v>
      </c>
    </row>
    <row r="12" spans="1:11" s="23" customFormat="1" ht="63" customHeight="1" x14ac:dyDescent="0.3">
      <c r="B12" s="54"/>
      <c r="C12" s="24">
        <v>900.64</v>
      </c>
      <c r="D12" s="48"/>
      <c r="E12" s="51"/>
      <c r="F12" s="51"/>
      <c r="G12" s="26" t="s">
        <v>40</v>
      </c>
      <c r="H12" s="26" t="s">
        <v>34</v>
      </c>
      <c r="I12" s="26" t="s">
        <v>38</v>
      </c>
      <c r="J12" s="27" t="s">
        <v>41</v>
      </c>
      <c r="K12" s="26" t="s">
        <v>56</v>
      </c>
    </row>
    <row r="13" spans="1:11" s="23" customFormat="1" ht="56.25" customHeight="1" x14ac:dyDescent="0.3">
      <c r="B13" s="54"/>
      <c r="C13" s="24">
        <v>426.42</v>
      </c>
      <c r="D13" s="49"/>
      <c r="E13" s="52"/>
      <c r="F13" s="52"/>
      <c r="G13" s="26" t="s">
        <v>40</v>
      </c>
      <c r="H13" s="26" t="s">
        <v>34</v>
      </c>
      <c r="I13" s="26" t="s">
        <v>39</v>
      </c>
      <c r="J13" s="27" t="s">
        <v>43</v>
      </c>
      <c r="K13" s="26" t="s">
        <v>57</v>
      </c>
    </row>
    <row r="14" spans="1:11" s="23" customFormat="1" ht="53.25" customHeight="1" x14ac:dyDescent="0.3">
      <c r="B14" s="55"/>
      <c r="C14" s="28">
        <v>1689.42</v>
      </c>
      <c r="D14" s="47" t="s">
        <v>59</v>
      </c>
      <c r="E14" s="50">
        <v>122</v>
      </c>
      <c r="F14" s="50">
        <v>30</v>
      </c>
      <c r="G14" s="26" t="s">
        <v>60</v>
      </c>
      <c r="H14" s="26" t="s">
        <v>34</v>
      </c>
      <c r="I14" s="26" t="s">
        <v>61</v>
      </c>
      <c r="J14" s="27" t="s">
        <v>62</v>
      </c>
      <c r="K14" s="26" t="s">
        <v>63</v>
      </c>
    </row>
    <row r="15" spans="1:11" s="23" customFormat="1" ht="35.25" customHeight="1" x14ac:dyDescent="0.3">
      <c r="B15" s="56"/>
      <c r="C15" s="24">
        <v>91.06</v>
      </c>
      <c r="D15" s="48"/>
      <c r="E15" s="51"/>
      <c r="F15" s="51"/>
      <c r="G15" s="26" t="s">
        <v>64</v>
      </c>
      <c r="H15" s="26" t="s">
        <v>34</v>
      </c>
      <c r="I15" s="26" t="s">
        <v>65</v>
      </c>
      <c r="J15" s="27" t="s">
        <v>66</v>
      </c>
      <c r="K15" s="26" t="s">
        <v>67</v>
      </c>
    </row>
    <row r="16" spans="1:11" s="23" customFormat="1" ht="33" customHeight="1" x14ac:dyDescent="0.3">
      <c r="A16" s="17" t="s">
        <v>82</v>
      </c>
      <c r="B16" s="13" t="s">
        <v>22</v>
      </c>
      <c r="C16" s="33">
        <f>C17+C18</f>
        <v>1623.96</v>
      </c>
      <c r="D16" s="25"/>
      <c r="E16" s="29"/>
      <c r="F16" s="29"/>
      <c r="G16" s="24"/>
      <c r="H16" s="24"/>
      <c r="I16" s="24"/>
      <c r="J16" s="31"/>
      <c r="K16" s="24"/>
    </row>
    <row r="17" spans="1:11" s="23" customFormat="1" ht="74.25" customHeight="1" x14ac:dyDescent="0.3">
      <c r="A17" s="17"/>
      <c r="B17" s="13"/>
      <c r="C17" s="28">
        <v>1266.6500000000001</v>
      </c>
      <c r="D17" s="25" t="s">
        <v>59</v>
      </c>
      <c r="E17" s="29">
        <v>122</v>
      </c>
      <c r="F17" s="29">
        <v>30</v>
      </c>
      <c r="G17" s="24" t="s">
        <v>48</v>
      </c>
      <c r="H17" s="24" t="s">
        <v>35</v>
      </c>
      <c r="I17" s="24" t="s">
        <v>68</v>
      </c>
      <c r="J17" s="31" t="s">
        <v>69</v>
      </c>
      <c r="K17" s="24" t="s">
        <v>70</v>
      </c>
    </row>
    <row r="18" spans="1:11" s="23" customFormat="1" ht="74.25" customHeight="1" x14ac:dyDescent="0.3">
      <c r="A18" s="17"/>
      <c r="B18" s="13"/>
      <c r="C18" s="28">
        <v>357.31</v>
      </c>
      <c r="D18" s="25" t="s">
        <v>36</v>
      </c>
      <c r="E18" s="29">
        <v>74</v>
      </c>
      <c r="F18" s="29">
        <v>8</v>
      </c>
      <c r="G18" s="24" t="s">
        <v>48</v>
      </c>
      <c r="H18" s="24" t="s">
        <v>35</v>
      </c>
      <c r="I18" s="24" t="s">
        <v>46</v>
      </c>
      <c r="J18" s="31" t="s">
        <v>49</v>
      </c>
      <c r="K18" s="24" t="s">
        <v>58</v>
      </c>
    </row>
    <row r="19" spans="1:11" s="23" customFormat="1" ht="14" x14ac:dyDescent="0.3">
      <c r="A19" s="17" t="s">
        <v>11</v>
      </c>
      <c r="B19" s="13" t="s">
        <v>23</v>
      </c>
      <c r="C19" s="33">
        <f>C20+C21</f>
        <v>391.46</v>
      </c>
      <c r="D19" s="25"/>
      <c r="E19" s="29"/>
      <c r="F19" s="29"/>
      <c r="G19" s="24"/>
      <c r="H19" s="24"/>
      <c r="I19" s="24"/>
      <c r="J19" s="31"/>
      <c r="K19" s="24"/>
    </row>
    <row r="20" spans="1:11" s="23" customFormat="1" ht="91" x14ac:dyDescent="0.3">
      <c r="A20" s="17"/>
      <c r="B20" s="13"/>
      <c r="C20" s="28">
        <v>241.23</v>
      </c>
      <c r="D20" s="25" t="s">
        <v>71</v>
      </c>
      <c r="E20" s="29">
        <v>122</v>
      </c>
      <c r="F20" s="29">
        <v>30</v>
      </c>
      <c r="G20" s="24" t="s">
        <v>44</v>
      </c>
      <c r="H20" s="24" t="s">
        <v>45</v>
      </c>
      <c r="I20" s="24" t="s">
        <v>68</v>
      </c>
      <c r="J20" s="31" t="s">
        <v>72</v>
      </c>
      <c r="K20" s="24" t="s">
        <v>73</v>
      </c>
    </row>
    <row r="21" spans="1:11" s="23" customFormat="1" ht="78" x14ac:dyDescent="0.3">
      <c r="A21" s="17"/>
      <c r="B21" s="13"/>
      <c r="C21" s="28">
        <v>150.22999999999999</v>
      </c>
      <c r="D21" s="25" t="s">
        <v>36</v>
      </c>
      <c r="E21" s="29">
        <v>74</v>
      </c>
      <c r="F21" s="29">
        <v>8</v>
      </c>
      <c r="G21" s="24" t="s">
        <v>44</v>
      </c>
      <c r="H21" s="24" t="s">
        <v>45</v>
      </c>
      <c r="I21" s="24" t="s">
        <v>46</v>
      </c>
      <c r="J21" s="31" t="s">
        <v>47</v>
      </c>
      <c r="K21" s="24" t="s">
        <v>54</v>
      </c>
    </row>
    <row r="22" spans="1:11" x14ac:dyDescent="0.35">
      <c r="A22" s="19" t="s">
        <v>12</v>
      </c>
      <c r="B22" s="13" t="s">
        <v>24</v>
      </c>
      <c r="C22" s="21"/>
      <c r="D22" s="30"/>
      <c r="E22" s="14"/>
      <c r="F22" s="14"/>
      <c r="G22" s="14"/>
      <c r="H22" s="14"/>
      <c r="I22" s="14"/>
      <c r="J22" s="14"/>
      <c r="K22" s="14"/>
    </row>
    <row r="23" spans="1:11" x14ac:dyDescent="0.35">
      <c r="A23" s="12"/>
      <c r="B23" s="43" t="s">
        <v>29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1:11" ht="41.25" customHeight="1" x14ac:dyDescent="0.35">
      <c r="A24" s="19" t="s">
        <v>13</v>
      </c>
      <c r="B24" s="15" t="s">
        <v>27</v>
      </c>
      <c r="C24" s="33">
        <f>C25+C26</f>
        <v>963.63</v>
      </c>
      <c r="D24" s="25"/>
      <c r="E24" s="29"/>
      <c r="F24" s="29"/>
      <c r="G24" s="24"/>
      <c r="H24" s="24"/>
      <c r="I24" s="32"/>
      <c r="J24" s="31"/>
      <c r="K24" s="24"/>
    </row>
    <row r="25" spans="1:11" ht="54" customHeight="1" x14ac:dyDescent="0.35">
      <c r="A25" s="19"/>
      <c r="B25" s="15"/>
      <c r="C25" s="28">
        <v>900.24</v>
      </c>
      <c r="D25" s="25" t="s">
        <v>74</v>
      </c>
      <c r="E25" s="29">
        <v>152</v>
      </c>
      <c r="F25" s="29">
        <v>30</v>
      </c>
      <c r="G25" s="24" t="s">
        <v>75</v>
      </c>
      <c r="H25" s="24" t="s">
        <v>76</v>
      </c>
      <c r="I25" s="32" t="s">
        <v>77</v>
      </c>
      <c r="J25" s="31" t="s">
        <v>78</v>
      </c>
      <c r="K25" s="24"/>
    </row>
    <row r="26" spans="1:11" ht="41.25" customHeight="1" x14ac:dyDescent="0.35">
      <c r="A26" s="19"/>
      <c r="B26" s="15"/>
      <c r="C26" s="28">
        <v>63.39</v>
      </c>
      <c r="D26" s="25" t="s">
        <v>36</v>
      </c>
      <c r="E26" s="29">
        <v>74</v>
      </c>
      <c r="F26" s="29">
        <v>8</v>
      </c>
      <c r="G26" s="24" t="s">
        <v>50</v>
      </c>
      <c r="H26" s="24" t="s">
        <v>51</v>
      </c>
      <c r="I26" s="32" t="s">
        <v>52</v>
      </c>
      <c r="J26" s="31" t="s">
        <v>53</v>
      </c>
      <c r="K26" s="24"/>
    </row>
    <row r="27" spans="1:11" x14ac:dyDescent="0.35">
      <c r="A27" s="16"/>
      <c r="B27" s="17" t="s">
        <v>28</v>
      </c>
      <c r="C27" s="34">
        <f>C9+C10+C16+C19+C22+C24</f>
        <v>6568.6900000000005</v>
      </c>
      <c r="D27" s="14"/>
      <c r="E27" s="14"/>
      <c r="F27" s="14"/>
      <c r="G27" s="14"/>
      <c r="H27" s="14"/>
      <c r="I27" s="14"/>
      <c r="J27" s="14"/>
      <c r="K27" s="14"/>
    </row>
    <row r="29" spans="1:11" ht="15" thickBot="1" x14ac:dyDescent="0.4">
      <c r="B29" s="35" t="s">
        <v>79</v>
      </c>
      <c r="D29" s="22"/>
      <c r="H29" s="44" t="s">
        <v>80</v>
      </c>
      <c r="I29" s="44"/>
      <c r="J29" s="44"/>
    </row>
    <row r="30" spans="1:11" x14ac:dyDescent="0.35">
      <c r="B30" s="4" t="s">
        <v>19</v>
      </c>
      <c r="D30" s="4" t="s">
        <v>14</v>
      </c>
      <c r="H30" s="45" t="s">
        <v>15</v>
      </c>
      <c r="I30" s="45"/>
      <c r="J30" s="45"/>
    </row>
    <row r="31" spans="1:11" x14ac:dyDescent="0.35">
      <c r="A31" s="20"/>
      <c r="C31" s="46"/>
      <c r="D31" s="46"/>
      <c r="E31" s="46"/>
      <c r="F31" s="46"/>
      <c r="G31" s="46"/>
      <c r="H31" s="46"/>
      <c r="I31" s="46"/>
      <c r="J31" s="46"/>
      <c r="K31" s="20"/>
    </row>
    <row r="32" spans="1:11" x14ac:dyDescent="0.35">
      <c r="A32" s="7"/>
      <c r="B32" s="6" t="s">
        <v>16</v>
      </c>
      <c r="C32" s="40" t="s">
        <v>81</v>
      </c>
      <c r="D32" s="40"/>
      <c r="E32" s="40"/>
      <c r="F32" s="40"/>
      <c r="G32" s="40"/>
      <c r="H32" s="40"/>
    </row>
    <row r="33" spans="1:1" ht="15.5" x14ac:dyDescent="0.35">
      <c r="A33" s="5"/>
    </row>
  </sheetData>
  <mergeCells count="24">
    <mergeCell ref="B2:K2"/>
    <mergeCell ref="B3:K3"/>
    <mergeCell ref="B4:K4"/>
    <mergeCell ref="A5:A6"/>
    <mergeCell ref="B5:B6"/>
    <mergeCell ref="C5:C6"/>
    <mergeCell ref="D5:E5"/>
    <mergeCell ref="F5:F6"/>
    <mergeCell ref="G5:G6"/>
    <mergeCell ref="H5:J5"/>
    <mergeCell ref="C32:H32"/>
    <mergeCell ref="K5:K6"/>
    <mergeCell ref="B8:K8"/>
    <mergeCell ref="B23:K23"/>
    <mergeCell ref="H29:J29"/>
    <mergeCell ref="H30:J30"/>
    <mergeCell ref="C31:J31"/>
    <mergeCell ref="D11:D13"/>
    <mergeCell ref="E11:E13"/>
    <mergeCell ref="F11:F13"/>
    <mergeCell ref="D14:D15"/>
    <mergeCell ref="E14:E15"/>
    <mergeCell ref="F14:F15"/>
    <mergeCell ref="B11:B1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Ukvedys</dc:creator>
  <cp:lastModifiedBy>Regina Kiselienė</cp:lastModifiedBy>
  <cp:lastPrinted>2022-10-26T10:06:20Z</cp:lastPrinted>
  <dcterms:created xsi:type="dcterms:W3CDTF">2022-04-12T12:53:54Z</dcterms:created>
  <dcterms:modified xsi:type="dcterms:W3CDTF">2022-11-08T16:29:36Z</dcterms:modified>
</cp:coreProperties>
</file>