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VPOS\MEDŽIAGA\POSĖDIS\"/>
    </mc:Choice>
  </mc:AlternateContent>
  <xr:revisionPtr revIDLastSave="0" documentId="8_{3D297440-F7B3-4AD8-A846-E1D2C827759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apas 1" sheetId="1" r:id="rId1"/>
    <sheet name="Lapas 2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E9" i="1"/>
  <c r="H9" i="1" s="1"/>
  <c r="D9" i="1"/>
  <c r="G8" i="1"/>
  <c r="F8" i="1"/>
  <c r="E8" i="1"/>
  <c r="H8" i="1" s="1"/>
  <c r="D8" i="1"/>
  <c r="G7" i="1"/>
  <c r="F7" i="1"/>
  <c r="E7" i="1"/>
  <c r="D7" i="1"/>
  <c r="G6" i="1"/>
  <c r="F6" i="1"/>
  <c r="E6" i="1"/>
  <c r="H6" i="1" s="1"/>
  <c r="D6" i="1"/>
  <c r="G5" i="1"/>
  <c r="G10" i="1" s="1"/>
  <c r="F5" i="1"/>
  <c r="E5" i="1"/>
  <c r="D5" i="1"/>
  <c r="H7" i="1" l="1"/>
  <c r="F10" i="1"/>
  <c r="I7" i="1"/>
  <c r="I5" i="1"/>
  <c r="I8" i="1"/>
  <c r="D10" i="1"/>
  <c r="H5" i="1"/>
  <c r="H10" i="1" s="1"/>
  <c r="I6" i="1"/>
  <c r="E10" i="1"/>
  <c r="I10" i="1" l="1"/>
  <c r="I12" i="1" s="1"/>
  <c r="I13" i="1" s="1"/>
</calcChain>
</file>

<file path=xl/sharedStrings.xml><?xml version="1.0" encoding="utf-8"?>
<sst xmlns="http://schemas.openxmlformats.org/spreadsheetml/2006/main" count="37" uniqueCount="20">
  <si>
    <t>Per 2021 m. III ketv. patirtos kompensuotinų darbo užmokesčio išlaidų (pagal faktinius duomenis) pareigūnams, kitiems darbuotojams bei medicinos darbuotojams, kurie tiesiogiai dalyvavo valdant ekstremaliąją situaciją dėl masinio užsieniečių antplūdžio, 
SUVESTINĖ</t>
  </si>
  <si>
    <t>(tūkst. eurų)</t>
  </si>
  <si>
    <t>pareigybės</t>
  </si>
  <si>
    <t>Priemokos*</t>
  </si>
  <si>
    <r>
      <t xml:space="preserve">Mokėjimai už darbą švenčių  ir </t>
    </r>
    <r>
      <rPr>
        <b/>
        <sz val="11"/>
        <rFont val="Times New Roman"/>
        <family val="1"/>
        <charset val="186"/>
      </rPr>
      <t>poilsio</t>
    </r>
    <r>
      <rPr>
        <sz val="11"/>
        <rFont val="Times New Roman"/>
        <family val="1"/>
        <charset val="186"/>
      </rPr>
      <t xml:space="preserve"> dienomis</t>
    </r>
  </si>
  <si>
    <t>Kiti mokėjimai                                   (už viršvalandinį darbą, darbą naktį, budėjimą)</t>
  </si>
  <si>
    <t>Iš viso darbuotojų, kuriems atlikti mokėjimai, skaičius</t>
  </si>
  <si>
    <t>Iš viso</t>
  </si>
  <si>
    <t>suma</t>
  </si>
  <si>
    <t>darbuotojų skaičius</t>
  </si>
  <si>
    <t>Pirminės grandies pareigūnai</t>
  </si>
  <si>
    <t>Vidurinės grandies pareigūnai</t>
  </si>
  <si>
    <t>Aukštesniosios grandies pareigūnai</t>
  </si>
  <si>
    <t>Kitiems darbuotojams (valstybės trnautojams bei  pagal darbo sutartį dirbantiems darbuotojams)</t>
  </si>
  <si>
    <t>Medicinos darbuotojams</t>
  </si>
  <si>
    <t>VISO</t>
  </si>
  <si>
    <t>Įmokos Sodrai (1,45 proc.)</t>
  </si>
  <si>
    <t>X</t>
  </si>
  <si>
    <t>IŠ VISO</t>
  </si>
  <si>
    <t>*pareigūnams išmokėta suma už įprastą darbo krūvį viršijančią veiklą, kitiems darbuotojams - už papildomą darbo krūvį, už papildomų užduočių, suformuluotų raštu, atlikimą.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</si>
</sst>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L_t_-;\-* #,##0.00\ _L_t_-;_-* &quot;-&quot;??\ _L_t_-;_-@_-"/>
    <numFmt numFmtId="166" formatCode="0.0"/>
  </numFmts>
  <fonts count="3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rgb="FF0000FF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7"/>
      <color theme="1"/>
      <name val="Times New Roman"/>
      <family val="1"/>
      <charset val="186"/>
    </font>
    <font>
      <sz val="7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24" applyNumberFormat="0" applyAlignment="0" applyProtection="0"/>
    <xf numFmtId="0" fontId="20" fillId="6" borderId="25" applyNumberFormat="0" applyAlignment="0" applyProtection="0"/>
    <xf numFmtId="0" fontId="21" fillId="6" borderId="24" applyNumberFormat="0" applyAlignment="0" applyProtection="0"/>
    <xf numFmtId="0" fontId="22" fillId="0" borderId="26" applyNumberFormat="0" applyFill="0" applyAlignment="0" applyProtection="0"/>
    <xf numFmtId="0" fontId="23" fillId="7" borderId="27" applyNumberFormat="0" applyAlignment="0" applyProtection="0"/>
    <xf numFmtId="0" fontId="24" fillId="0" borderId="0" applyNumberFormat="0" applyFill="0" applyBorder="0" applyAlignment="0" applyProtection="0"/>
    <xf numFmtId="0" fontId="1" fillId="8" borderId="28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29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7" fillId="32" borderId="0" applyNumberFormat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7" fillId="0" borderId="8" xfId="0" applyFont="1" applyBorder="1" applyAlignment="1">
      <alignment horizontal="left"/>
    </xf>
    <xf numFmtId="164" fontId="5" fillId="0" borderId="9" xfId="1" applyNumberFormat="1" applyFont="1" applyFill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center" vertical="center"/>
    </xf>
    <xf numFmtId="164" fontId="5" fillId="0" borderId="10" xfId="1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7" fillId="0" borderId="11" xfId="0" applyFont="1" applyBorder="1" applyAlignment="1">
      <alignment horizontal="left"/>
    </xf>
    <xf numFmtId="164" fontId="5" fillId="0" borderId="12" xfId="1" applyNumberFormat="1" applyFont="1" applyFill="1" applyBorder="1" applyAlignment="1">
      <alignment horizontal="center" vertical="center"/>
    </xf>
    <xf numFmtId="3" fontId="5" fillId="0" borderId="13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3" fontId="5" fillId="0" borderId="12" xfId="1" applyNumberFormat="1" applyFont="1" applyFill="1" applyBorder="1" applyAlignment="1">
      <alignment horizontal="center" vertical="center"/>
    </xf>
    <xf numFmtId="164" fontId="4" fillId="0" borderId="13" xfId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wrapText="1"/>
    </xf>
    <xf numFmtId="166" fontId="5" fillId="0" borderId="13" xfId="1" applyNumberFormat="1" applyFont="1" applyFill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  <xf numFmtId="1" fontId="4" fillId="0" borderId="12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9" fillId="0" borderId="14" xfId="0" applyFont="1" applyBorder="1" applyAlignment="1">
      <alignment horizontal="left" wrapText="1"/>
    </xf>
    <xf numFmtId="1" fontId="5" fillId="0" borderId="12" xfId="0" applyNumberFormat="1" applyFont="1" applyBorder="1" applyAlignment="1">
      <alignment horizontal="center"/>
    </xf>
    <xf numFmtId="166" fontId="5" fillId="0" borderId="13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66" fontId="5" fillId="0" borderId="16" xfId="0" applyNumberFormat="1" applyFont="1" applyBorder="1" applyAlignment="1">
      <alignment horizontal="center"/>
    </xf>
    <xf numFmtId="0" fontId="3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4" fontId="8" fillId="0" borderId="20" xfId="0" applyNumberFormat="1" applyFont="1" applyBorder="1" applyAlignment="1">
      <alignment horizontal="center"/>
    </xf>
    <xf numFmtId="0" fontId="5" fillId="0" borderId="0" xfId="0" applyFont="1"/>
    <xf numFmtId="0" fontId="0" fillId="0" borderId="0" xfId="0" applyBorder="1"/>
    <xf numFmtId="49" fontId="30" fillId="0" borderId="0" xfId="0" applyNumberFormat="1" applyFont="1" applyBorder="1"/>
    <xf numFmtId="0" fontId="28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/>
    </xf>
    <xf numFmtId="166" fontId="30" fillId="0" borderId="0" xfId="0" applyNumberFormat="1" applyFont="1" applyBorder="1"/>
    <xf numFmtId="49" fontId="30" fillId="33" borderId="0" xfId="0" applyNumberFormat="1" applyFont="1" applyFill="1" applyBorder="1"/>
    <xf numFmtId="166" fontId="30" fillId="33" borderId="0" xfId="0" applyNumberFormat="1" applyFont="1" applyFill="1" applyBorder="1"/>
    <xf numFmtId="166" fontId="30" fillId="34" borderId="0" xfId="0" applyNumberFormat="1" applyFont="1" applyFill="1" applyBorder="1"/>
    <xf numFmtId="164" fontId="5" fillId="0" borderId="13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wrapText="1"/>
    </xf>
    <xf numFmtId="49" fontId="30" fillId="0" borderId="0" xfId="0" applyNumberFormat="1" applyFont="1" applyBorder="1"/>
    <xf numFmtId="0" fontId="0" fillId="0" borderId="0" xfId="0" applyBorder="1"/>
    <xf numFmtId="49" fontId="31" fillId="0" borderId="0" xfId="0" applyNumberFormat="1" applyFont="1" applyBorder="1"/>
    <xf numFmtId="0" fontId="26" fillId="0" borderId="0" xfId="0" applyFont="1" applyBorder="1" applyAlignment="1">
      <alignment horizontal="center"/>
    </xf>
  </cellXfs>
  <cellStyles count="43">
    <cellStyle name="1 antraštė" xfId="3" builtinId="16" customBuiltin="1"/>
    <cellStyle name="2 antraštė" xfId="4" builtinId="17" customBuiltin="1"/>
    <cellStyle name="20% – paryškinimas 1" xfId="20" builtinId="30" customBuiltin="1"/>
    <cellStyle name="20% – paryškinimas 2" xfId="24" builtinId="34" customBuiltin="1"/>
    <cellStyle name="20% – paryškinimas 3" xfId="28" builtinId="38" customBuiltin="1"/>
    <cellStyle name="20% – paryškinimas 4" xfId="32" builtinId="42" customBuiltin="1"/>
    <cellStyle name="20% – paryškinimas 5" xfId="36" builtinId="46" customBuiltin="1"/>
    <cellStyle name="20% – paryškinimas 6" xfId="40" builtinId="50" customBuiltin="1"/>
    <cellStyle name="3 antraštė" xfId="5" builtinId="18" customBuiltin="1"/>
    <cellStyle name="4 antraštė" xfId="6" builtinId="19" customBuiltin="1"/>
    <cellStyle name="40% – paryškinimas 1" xfId="21" builtinId="31" customBuiltin="1"/>
    <cellStyle name="40% – paryškinimas 2" xfId="25" builtinId="35" customBuiltin="1"/>
    <cellStyle name="40% – paryškinimas 3" xfId="29" builtinId="39" customBuiltin="1"/>
    <cellStyle name="40% – paryškinimas 4" xfId="33" builtinId="43" customBuiltin="1"/>
    <cellStyle name="40% – paryškinimas 5" xfId="37" builtinId="47" customBuiltin="1"/>
    <cellStyle name="40% – paryškinimas 6" xfId="41" builtinId="51" customBuiltin="1"/>
    <cellStyle name="60% – paryškinimas 1" xfId="22" builtinId="32" customBuiltin="1"/>
    <cellStyle name="60% – paryškinimas 2" xfId="26" builtinId="36" customBuiltin="1"/>
    <cellStyle name="60% – paryškinimas 3" xfId="30" builtinId="40" customBuiltin="1"/>
    <cellStyle name="60% – paryškinimas 4" xfId="34" builtinId="44" customBuiltin="1"/>
    <cellStyle name="60% – paryškinimas 5" xfId="38" builtinId="48" customBuiltin="1"/>
    <cellStyle name="60% – paryškinimas 6" xfId="42" builtinId="52" customBuiltin="1"/>
    <cellStyle name="Aiškinamasis tekstas" xfId="17" builtinId="53" customBuiltin="1"/>
    <cellStyle name="Blogas" xfId="8" builtinId="27" customBuiltin="1"/>
    <cellStyle name="Geras" xfId="7" builtinId="26" customBuiltin="1"/>
    <cellStyle name="Įprastas" xfId="0" builtinId="0"/>
    <cellStyle name="Įspėjimo tekstas" xfId="15" builtinId="11" customBuiltin="1"/>
    <cellStyle name="Išvestis" xfId="11" builtinId="21" customBuiltin="1"/>
    <cellStyle name="Įvestis" xfId="10" builtinId="20" customBuiltin="1"/>
    <cellStyle name="Kablelis" xfId="1" builtinId="3"/>
    <cellStyle name="Neutralus" xfId="9" builtinId="28" customBuiltin="1"/>
    <cellStyle name="Paryškinimas 1" xfId="19" builtinId="29" customBuiltin="1"/>
    <cellStyle name="Paryškinimas 2" xfId="23" builtinId="33" customBuiltin="1"/>
    <cellStyle name="Paryškinimas 3" xfId="27" builtinId="37" customBuiltin="1"/>
    <cellStyle name="Paryškinimas 4" xfId="31" builtinId="41" customBuiltin="1"/>
    <cellStyle name="Paryškinimas 5" xfId="35" builtinId="45" customBuiltin="1"/>
    <cellStyle name="Paryškinimas 6" xfId="39" builtinId="49" customBuiltin="1"/>
    <cellStyle name="Pastaba" xfId="16" builtinId="10" customBuiltin="1"/>
    <cellStyle name="Pavadinimas" xfId="2" builtinId="15" customBuiltin="1"/>
    <cellStyle name="Skaičiavimas" xfId="12" builtinId="22" customBuiltin="1"/>
    <cellStyle name="Suma" xfId="18" builtinId="25" customBuiltin="1"/>
    <cellStyle name="Susietas langelis" xfId="13" builtinId="24" customBuiltin="1"/>
    <cellStyle name="Tikrinimo langelis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Masalskis\Documents\L&#279;&#353;&#371;%20poreikio%20detalizavimo%20lentel&#279;_F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m. III ketv._Bendra"/>
      <sheetName val="2021 m. III ketv._VPN"/>
      <sheetName val="2021 m. III ketv._PPN-AK"/>
      <sheetName val="2021 m. III ketv._MPN"/>
    </sheetNames>
    <sheetDataSet>
      <sheetData sheetId="0"/>
      <sheetData sheetId="1">
        <row r="5">
          <cell r="D5">
            <v>90.4</v>
          </cell>
          <cell r="E5">
            <v>98</v>
          </cell>
          <cell r="F5">
            <v>0</v>
          </cell>
          <cell r="G5">
            <v>0</v>
          </cell>
        </row>
        <row r="6">
          <cell r="D6">
            <v>42.5</v>
          </cell>
          <cell r="E6">
            <v>26</v>
          </cell>
          <cell r="F6">
            <v>0</v>
          </cell>
          <cell r="G6">
            <v>0</v>
          </cell>
        </row>
        <row r="7">
          <cell r="D7">
            <v>4.9000000000000004</v>
          </cell>
          <cell r="E7">
            <v>8</v>
          </cell>
          <cell r="F7">
            <v>0</v>
          </cell>
          <cell r="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D9">
            <v>0</v>
          </cell>
          <cell r="E9">
            <v>0</v>
          </cell>
        </row>
      </sheetData>
      <sheetData sheetId="2">
        <row r="5">
          <cell r="D5">
            <v>0.57999999999999996</v>
          </cell>
          <cell r="E5">
            <v>1</v>
          </cell>
          <cell r="F5">
            <v>0</v>
          </cell>
          <cell r="G5">
            <v>0</v>
          </cell>
        </row>
        <row r="6">
          <cell r="D6">
            <v>1.07</v>
          </cell>
          <cell r="E6">
            <v>1</v>
          </cell>
          <cell r="F6">
            <v>0</v>
          </cell>
          <cell r="G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D9">
            <v>0</v>
          </cell>
          <cell r="E9">
            <v>0</v>
          </cell>
        </row>
      </sheetData>
      <sheetData sheetId="3">
        <row r="5">
          <cell r="D5">
            <v>0</v>
          </cell>
          <cell r="E5">
            <v>0</v>
          </cell>
          <cell r="F5">
            <v>1.1000000000000001</v>
          </cell>
          <cell r="G5">
            <v>6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D8">
            <v>0</v>
          </cell>
          <cell r="E8">
            <v>0</v>
          </cell>
          <cell r="F8">
            <v>1.6</v>
          </cell>
          <cell r="G8">
            <v>6</v>
          </cell>
        </row>
        <row r="9">
          <cell r="D9">
            <v>0</v>
          </cell>
          <cell r="E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showZeros="0"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5" sqref="D5"/>
    </sheetView>
  </sheetViews>
  <sheetFormatPr defaultColWidth="8.88671875" defaultRowHeight="13.8" x14ac:dyDescent="0.25"/>
  <cols>
    <col min="1" max="1" width="49.88671875" style="1" customWidth="1"/>
    <col min="2" max="2" width="10.5546875" style="37" customWidth="1"/>
    <col min="3" max="3" width="11.44140625" style="37" customWidth="1"/>
    <col min="4" max="4" width="15.109375" style="37" customWidth="1"/>
    <col min="5" max="5" width="11.109375" style="37" customWidth="1"/>
    <col min="6" max="6" width="9.6640625" style="37" customWidth="1"/>
    <col min="7" max="7" width="10.44140625" style="37" customWidth="1"/>
    <col min="8" max="8" width="12.44140625" style="37" customWidth="1"/>
    <col min="9" max="9" width="12.5546875" style="37" customWidth="1"/>
    <col min="10" max="10" width="12.33203125" style="1" customWidth="1"/>
    <col min="11" max="16384" width="8.88671875" style="1"/>
  </cols>
  <sheetData>
    <row r="1" spans="1:12" ht="69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12" ht="18" customHeight="1" thickBot="1" x14ac:dyDescent="0.3">
      <c r="B2" s="2"/>
      <c r="C2" s="2"/>
      <c r="D2" s="2"/>
      <c r="E2" s="2"/>
      <c r="F2" s="2"/>
      <c r="G2" s="55" t="s">
        <v>1</v>
      </c>
      <c r="H2" s="55"/>
      <c r="I2" s="55"/>
    </row>
    <row r="3" spans="1:12" ht="66" customHeight="1" x14ac:dyDescent="0.25">
      <c r="A3" s="56" t="s">
        <v>2</v>
      </c>
      <c r="B3" s="58" t="s">
        <v>3</v>
      </c>
      <c r="C3" s="59"/>
      <c r="D3" s="60" t="s">
        <v>4</v>
      </c>
      <c r="E3" s="61"/>
      <c r="F3" s="60" t="s">
        <v>5</v>
      </c>
      <c r="G3" s="61"/>
      <c r="H3" s="62" t="s">
        <v>6</v>
      </c>
      <c r="I3" s="64" t="s">
        <v>7</v>
      </c>
    </row>
    <row r="4" spans="1:12" ht="64.95" customHeight="1" thickBot="1" x14ac:dyDescent="0.3">
      <c r="A4" s="57"/>
      <c r="B4" s="51" t="s">
        <v>8</v>
      </c>
      <c r="C4" s="52" t="s">
        <v>9</v>
      </c>
      <c r="D4" s="53" t="s">
        <v>8</v>
      </c>
      <c r="E4" s="52" t="s">
        <v>9</v>
      </c>
      <c r="F4" s="52" t="s">
        <v>8</v>
      </c>
      <c r="G4" s="52" t="s">
        <v>9</v>
      </c>
      <c r="H4" s="63"/>
      <c r="I4" s="65"/>
    </row>
    <row r="5" spans="1:12" ht="27.6" customHeight="1" x14ac:dyDescent="0.3">
      <c r="A5" s="3" t="s">
        <v>10</v>
      </c>
      <c r="B5" s="4"/>
      <c r="C5" s="5"/>
      <c r="D5" s="6">
        <f>SUM('[1]2021 m. III ketv._VPN'!D5+'[1]2021 m. III ketv._PPN-AK'!D5+'[1]2021 m. III ketv._MPN'!D5)</f>
        <v>90.98</v>
      </c>
      <c r="E5" s="6">
        <f>SUM('[1]2021 m. III ketv._VPN'!E5+'[1]2021 m. III ketv._PPN-AK'!E5+'[1]2021 m. III ketv._MPN'!E5)</f>
        <v>99</v>
      </c>
      <c r="F5" s="6">
        <f>SUM('[1]2021 m. III ketv._VPN'!F5+'[1]2021 m. III ketv._PPN-AK'!F5+'[1]2021 m. III ketv._MPN'!F5)</f>
        <v>1.1000000000000001</v>
      </c>
      <c r="G5" s="6">
        <f>SUM('[1]2021 m. III ketv._VPN'!G5+'[1]2021 m. III ketv._PPN-AK'!G5+'[1]2021 m. III ketv._MPN'!G5)</f>
        <v>6</v>
      </c>
      <c r="H5" s="5">
        <f>SUM(C5+E5+G5)</f>
        <v>105</v>
      </c>
      <c r="I5" s="47">
        <f>SUM(B5+D5+F5)</f>
        <v>92.08</v>
      </c>
      <c r="J5" s="7"/>
      <c r="K5" s="8"/>
      <c r="L5" s="9"/>
    </row>
    <row r="6" spans="1:12" ht="23.25" customHeight="1" x14ac:dyDescent="0.3">
      <c r="A6" s="10" t="s">
        <v>11</v>
      </c>
      <c r="B6" s="11"/>
      <c r="C6" s="12"/>
      <c r="D6" s="46">
        <f>SUM('[1]2021 m. III ketv._VPN'!D6+'[1]2021 m. III ketv._PPN-AK'!D6+'[1]2021 m. III ketv._MPN'!D6)</f>
        <v>43.57</v>
      </c>
      <c r="E6" s="46">
        <f>SUM('[1]2021 m. III ketv._VPN'!E6+'[1]2021 m. III ketv._PPN-AK'!E6+'[1]2021 m. III ketv._MPN'!E6)</f>
        <v>27</v>
      </c>
      <c r="F6" s="46">
        <f>SUM('[1]2021 m. III ketv._VPN'!F6+'[1]2021 m. III ketv._PPN-AK'!F6+'[1]2021 m. III ketv._MPN'!F6)</f>
        <v>0</v>
      </c>
      <c r="G6" s="46">
        <f>SUM('[1]2021 m. III ketv._VPN'!G6+'[1]2021 m. III ketv._PPN-AK'!G6+'[1]2021 m. III ketv._MPN'!G6)</f>
        <v>0</v>
      </c>
      <c r="H6" s="12">
        <f>SUM(C6+E6+G6)</f>
        <v>27</v>
      </c>
      <c r="I6" s="48">
        <f>SUM(B6+D6+F6)</f>
        <v>43.57</v>
      </c>
      <c r="J6" s="7"/>
      <c r="K6" s="8"/>
      <c r="L6" s="13"/>
    </row>
    <row r="7" spans="1:12" ht="25.2" customHeight="1" x14ac:dyDescent="0.3">
      <c r="A7" s="10" t="s">
        <v>12</v>
      </c>
      <c r="B7" s="11"/>
      <c r="C7" s="12"/>
      <c r="D7" s="46">
        <f>SUM('[1]2021 m. III ketv._VPN'!D7+'[1]2021 m. III ketv._PPN-AK'!D7+'[1]2021 m. III ketv._MPN'!D7)</f>
        <v>4.9000000000000004</v>
      </c>
      <c r="E7" s="46">
        <f>SUM('[1]2021 m. III ketv._VPN'!E7+'[1]2021 m. III ketv._PPN-AK'!E7+'[1]2021 m. III ketv._MPN'!E7)</f>
        <v>8</v>
      </c>
      <c r="F7" s="46">
        <f>SUM('[1]2021 m. III ketv._VPN'!F7+'[1]2021 m. III ketv._PPN-AK'!F7+'[1]2021 m. III ketv._MPN'!F7)</f>
        <v>0</v>
      </c>
      <c r="G7" s="46">
        <f>SUM('[1]2021 m. III ketv._VPN'!G7+'[1]2021 m. III ketv._PPN-AK'!G7+'[1]2021 m. III ketv._MPN'!G7)</f>
        <v>0</v>
      </c>
      <c r="H7" s="12">
        <f>SUM(C7+E7+G7)</f>
        <v>8</v>
      </c>
      <c r="I7" s="48">
        <f>SUM(B7+D7+F7)</f>
        <v>4.9000000000000004</v>
      </c>
      <c r="J7" s="7"/>
      <c r="K7" s="8"/>
      <c r="L7" s="9"/>
    </row>
    <row r="8" spans="1:12" ht="33" customHeight="1" x14ac:dyDescent="0.25">
      <c r="A8" s="14" t="s">
        <v>13</v>
      </c>
      <c r="B8" s="15"/>
      <c r="C8" s="16"/>
      <c r="D8" s="46">
        <f>SUM('[1]2021 m. III ketv._VPN'!D8+'[1]2021 m. III ketv._PPN-AK'!D8+'[1]2021 m. III ketv._MPN'!D8)</f>
        <v>0</v>
      </c>
      <c r="E8" s="46">
        <f>SUM('[1]2021 m. III ketv._VPN'!E8+'[1]2021 m. III ketv._PPN-AK'!E8+'[1]2021 m. III ketv._MPN'!E8)</f>
        <v>0</v>
      </c>
      <c r="F8" s="46">
        <f>SUM('[1]2021 m. III ketv._VPN'!F8+'[1]2021 m. III ketv._PPN-AK'!F8+'[1]2021 m. III ketv._MPN'!F8)</f>
        <v>1.6</v>
      </c>
      <c r="G8" s="46">
        <f>SUM('[1]2021 m. III ketv._VPN'!G8+'[1]2021 m. III ketv._PPN-AK'!G8+'[1]2021 m. III ketv._MPN'!G8)</f>
        <v>6</v>
      </c>
      <c r="H8" s="12">
        <f>SUM(C8+E8+G8)</f>
        <v>6</v>
      </c>
      <c r="I8" s="48">
        <f>SUM(B8+D8+F8)</f>
        <v>1.6</v>
      </c>
    </row>
    <row r="9" spans="1:12" ht="15.6" x14ac:dyDescent="0.3">
      <c r="A9" s="17" t="s">
        <v>14</v>
      </c>
      <c r="B9" s="15"/>
      <c r="C9" s="16"/>
      <c r="D9" s="46">
        <f>SUM('[1]2021 m. III ketv._VPN'!D9+'[1]2021 m. III ketv._PPN-AK'!D9+'[1]2021 m. III ketv._MPN'!D9)</f>
        <v>0</v>
      </c>
      <c r="E9" s="46">
        <f>SUM('[1]2021 m. III ketv._VPN'!E9+'[1]2021 m. III ketv._PPN-AK'!E9+'[1]2021 m. III ketv._MPN'!E9)</f>
        <v>0</v>
      </c>
      <c r="F9" s="18"/>
      <c r="G9" s="19"/>
      <c r="H9" s="12">
        <f>SUM(C9+E9+G9)</f>
        <v>0</v>
      </c>
      <c r="I9" s="49"/>
    </row>
    <row r="10" spans="1:12" x14ac:dyDescent="0.25">
      <c r="A10" s="20" t="s">
        <v>15</v>
      </c>
      <c r="B10" s="21">
        <f>B5+B6+B7+B8+B9</f>
        <v>0</v>
      </c>
      <c r="C10" s="22">
        <f t="shared" ref="C10:I10" si="0">C5+C6+C7+C8+C9</f>
        <v>0</v>
      </c>
      <c r="D10" s="23">
        <f t="shared" si="0"/>
        <v>139.45000000000002</v>
      </c>
      <c r="E10" s="22">
        <f t="shared" si="0"/>
        <v>134</v>
      </c>
      <c r="F10" s="23">
        <f t="shared" si="0"/>
        <v>2.7</v>
      </c>
      <c r="G10" s="22">
        <f t="shared" si="0"/>
        <v>12</v>
      </c>
      <c r="H10" s="22">
        <f t="shared" si="0"/>
        <v>146</v>
      </c>
      <c r="I10" s="50">
        <f t="shared" si="0"/>
        <v>142.15</v>
      </c>
    </row>
    <row r="11" spans="1:12" x14ac:dyDescent="0.25">
      <c r="A11" s="24"/>
      <c r="B11" s="25"/>
      <c r="C11" s="26"/>
      <c r="D11" s="26"/>
      <c r="E11" s="27"/>
      <c r="F11" s="27"/>
      <c r="G11" s="27"/>
      <c r="H11" s="27"/>
      <c r="I11" s="28"/>
    </row>
    <row r="12" spans="1:12" x14ac:dyDescent="0.25">
      <c r="A12" s="29" t="s">
        <v>16</v>
      </c>
      <c r="B12" s="30" t="s">
        <v>17</v>
      </c>
      <c r="C12" s="31" t="s">
        <v>17</v>
      </c>
      <c r="D12" s="31" t="s">
        <v>17</v>
      </c>
      <c r="E12" s="31" t="s">
        <v>17</v>
      </c>
      <c r="F12" s="31" t="s">
        <v>17</v>
      </c>
      <c r="G12" s="31" t="s">
        <v>17</v>
      </c>
      <c r="H12" s="31" t="s">
        <v>17</v>
      </c>
      <c r="I12" s="32">
        <f>SUM(I10*0.0145)</f>
        <v>2.061175</v>
      </c>
    </row>
    <row r="13" spans="1:12" ht="14.4" thickBot="1" x14ac:dyDescent="0.3">
      <c r="A13" s="33" t="s">
        <v>18</v>
      </c>
      <c r="B13" s="34" t="s">
        <v>17</v>
      </c>
      <c r="C13" s="35" t="s">
        <v>17</v>
      </c>
      <c r="D13" s="35" t="s">
        <v>17</v>
      </c>
      <c r="E13" s="35" t="s">
        <v>17</v>
      </c>
      <c r="F13" s="35" t="s">
        <v>17</v>
      </c>
      <c r="G13" s="35" t="s">
        <v>17</v>
      </c>
      <c r="H13" s="35" t="s">
        <v>17</v>
      </c>
      <c r="I13" s="36">
        <f>SUM(I10+I12)</f>
        <v>144.211175</v>
      </c>
    </row>
    <row r="15" spans="1:12" x14ac:dyDescent="0.25">
      <c r="A15" s="1" t="s">
        <v>19</v>
      </c>
    </row>
  </sheetData>
  <mergeCells count="8">
    <mergeCell ref="A1:I1"/>
    <mergeCell ref="G2:I2"/>
    <mergeCell ref="A3:A4"/>
    <mergeCell ref="B3:C3"/>
    <mergeCell ref="D3:E3"/>
    <mergeCell ref="F3:G3"/>
    <mergeCell ref="H3:H4"/>
    <mergeCell ref="I3:I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D105"/>
  <sheetViews>
    <sheetView topLeftCell="A3" workbookViewId="0">
      <pane ySplit="4572" topLeftCell="A77" activePane="bottomLeft"/>
      <selection activeCell="A5" sqref="A5"/>
      <selection pane="bottomLeft" activeCell="E80" sqref="E80"/>
    </sheetView>
  </sheetViews>
  <sheetFormatPr defaultRowHeight="14.4" x14ac:dyDescent="0.3"/>
  <cols>
    <col min="1" max="30" width="9.109375" style="38"/>
  </cols>
  <sheetData>
    <row r="3" spans="1:30" x14ac:dyDescent="0.3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</row>
    <row r="5" spans="1:30" x14ac:dyDescent="0.3">
      <c r="F5" s="67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</row>
    <row r="6" spans="1:30" x14ac:dyDescent="0.3"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</row>
    <row r="7" spans="1:30" x14ac:dyDescent="0.3">
      <c r="F7" s="67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</row>
    <row r="8" spans="1:30" x14ac:dyDescent="0.3">
      <c r="F8" s="67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</row>
    <row r="9" spans="1:30" x14ac:dyDescent="0.3">
      <c r="F9" s="67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</row>
    <row r="10" spans="1:30" x14ac:dyDescent="0.3">
      <c r="F10" s="39"/>
      <c r="K10" s="39"/>
      <c r="P10" s="39"/>
      <c r="U10" s="39"/>
      <c r="Z10" s="39"/>
    </row>
    <row r="11" spans="1:30" x14ac:dyDescent="0.3">
      <c r="A11" s="66"/>
      <c r="B11" s="66"/>
      <c r="C11" s="66"/>
      <c r="D11" s="66"/>
      <c r="E11" s="66"/>
      <c r="F11" s="67"/>
      <c r="G11" s="66"/>
      <c r="H11" s="66"/>
      <c r="I11" s="66"/>
      <c r="J11" s="66"/>
      <c r="K11" s="67"/>
      <c r="L11" s="66"/>
      <c r="M11" s="66"/>
      <c r="N11" s="66"/>
      <c r="O11" s="66"/>
      <c r="P11" s="67"/>
      <c r="Q11" s="66"/>
      <c r="R11" s="66"/>
      <c r="S11" s="66"/>
      <c r="T11" s="66"/>
      <c r="U11" s="67"/>
      <c r="V11" s="66"/>
      <c r="W11" s="66"/>
      <c r="X11" s="66"/>
      <c r="Y11" s="66"/>
      <c r="Z11" s="67"/>
      <c r="AA11" s="66"/>
      <c r="AB11" s="66"/>
      <c r="AC11" s="66"/>
      <c r="AD11" s="66"/>
    </row>
    <row r="12" spans="1:30" x14ac:dyDescent="0.3">
      <c r="A12" s="66"/>
      <c r="B12" s="66"/>
      <c r="C12" s="66"/>
      <c r="D12" s="66"/>
      <c r="E12" s="66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0" x14ac:dyDescent="0.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1:30" x14ac:dyDescent="0.3">
      <c r="A14" s="39"/>
      <c r="B14" s="39"/>
      <c r="C14" s="39"/>
      <c r="D14" s="39"/>
      <c r="E14" s="39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</row>
    <row r="15" spans="1:30" x14ac:dyDescent="0.3">
      <c r="A15" s="39"/>
      <c r="B15" s="39"/>
      <c r="C15" s="39"/>
      <c r="D15" s="39"/>
      <c r="E15" s="39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30" x14ac:dyDescent="0.3">
      <c r="A16" s="39"/>
      <c r="B16" s="39"/>
      <c r="C16" s="39"/>
      <c r="D16" s="39"/>
      <c r="E16" s="39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</row>
    <row r="17" spans="1:30" x14ac:dyDescent="0.3">
      <c r="A17" s="39"/>
      <c r="B17" s="39"/>
      <c r="C17" s="39"/>
      <c r="D17" s="39"/>
      <c r="E17" s="39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 x14ac:dyDescent="0.3">
      <c r="A18" s="39"/>
      <c r="B18" s="39"/>
      <c r="C18" s="39"/>
      <c r="D18" s="39"/>
      <c r="E18" s="39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0" x14ac:dyDescent="0.3">
      <c r="A19" s="39"/>
      <c r="B19" s="39"/>
      <c r="C19" s="39"/>
      <c r="D19" s="39"/>
      <c r="E19" s="39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0" x14ac:dyDescent="0.3">
      <c r="A20" s="39"/>
      <c r="B20" s="39"/>
      <c r="C20" s="39"/>
      <c r="D20" s="39"/>
      <c r="E20" s="39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0" x14ac:dyDescent="0.3">
      <c r="A21" s="39"/>
      <c r="B21" s="39"/>
      <c r="C21" s="39"/>
      <c r="D21" s="39"/>
      <c r="E21" s="39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0" x14ac:dyDescent="0.3">
      <c r="A22" s="39"/>
      <c r="B22" s="39"/>
      <c r="C22" s="39"/>
      <c r="D22" s="39"/>
      <c r="E22" s="39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x14ac:dyDescent="0.3">
      <c r="A23" s="39"/>
      <c r="B23" s="39"/>
      <c r="C23" s="39"/>
      <c r="D23" s="39"/>
      <c r="E23" s="39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1:30" x14ac:dyDescent="0.3">
      <c r="A24" s="39"/>
      <c r="B24" s="39"/>
      <c r="C24" s="39"/>
      <c r="D24" s="39"/>
      <c r="E24" s="39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1:30" x14ac:dyDescent="0.3">
      <c r="A25" s="39"/>
      <c r="B25" s="39"/>
      <c r="C25" s="39"/>
      <c r="D25" s="39"/>
      <c r="E25" s="39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spans="1:30" x14ac:dyDescent="0.3">
      <c r="A26" s="39"/>
      <c r="B26" s="39"/>
      <c r="C26" s="39"/>
      <c r="D26" s="39"/>
      <c r="E26" s="39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x14ac:dyDescent="0.3">
      <c r="A27" s="39"/>
      <c r="B27" s="39"/>
      <c r="C27" s="39"/>
      <c r="D27" s="39"/>
      <c r="E27" s="39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</row>
    <row r="28" spans="1:30" x14ac:dyDescent="0.3">
      <c r="A28" s="39"/>
      <c r="B28" s="39"/>
      <c r="C28" s="39"/>
      <c r="D28" s="39"/>
      <c r="E28" s="3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30" x14ac:dyDescent="0.3">
      <c r="A29" s="39"/>
      <c r="B29" s="39"/>
      <c r="C29" s="39"/>
      <c r="D29" s="39"/>
      <c r="E29" s="39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x14ac:dyDescent="0.3">
      <c r="A30" s="39"/>
      <c r="B30" s="39"/>
      <c r="C30" s="39"/>
      <c r="D30" s="39"/>
      <c r="E30" s="39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</row>
    <row r="31" spans="1:30" x14ac:dyDescent="0.3">
      <c r="A31" s="39"/>
      <c r="B31" s="39"/>
      <c r="C31" s="39"/>
      <c r="D31" s="39"/>
      <c r="E31" s="39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</row>
    <row r="32" spans="1:30" x14ac:dyDescent="0.3">
      <c r="A32" s="39"/>
      <c r="B32" s="39"/>
      <c r="C32" s="39"/>
      <c r="D32" s="39"/>
      <c r="E32" s="39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</row>
    <row r="33" spans="1:30" x14ac:dyDescent="0.3">
      <c r="A33" s="39"/>
      <c r="B33" s="39"/>
      <c r="C33" s="39"/>
      <c r="D33" s="39"/>
      <c r="E33" s="39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</row>
    <row r="34" spans="1:30" x14ac:dyDescent="0.3">
      <c r="A34" s="39"/>
      <c r="B34" s="39"/>
      <c r="C34" s="39"/>
      <c r="D34" s="39"/>
      <c r="E34" s="39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 x14ac:dyDescent="0.3">
      <c r="A35" s="39"/>
      <c r="B35" s="39"/>
      <c r="C35" s="39"/>
      <c r="D35" s="39"/>
      <c r="E35" s="39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 x14ac:dyDescent="0.3">
      <c r="A36" s="39"/>
      <c r="B36" s="39"/>
      <c r="C36" s="39"/>
      <c r="D36" s="39"/>
      <c r="E36" s="39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</row>
    <row r="37" spans="1:30" x14ac:dyDescent="0.3">
      <c r="A37" s="39"/>
      <c r="B37" s="39"/>
      <c r="C37" s="39"/>
      <c r="D37" s="39"/>
      <c r="E37" s="39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0" x14ac:dyDescent="0.3">
      <c r="A38" s="39"/>
      <c r="B38" s="39"/>
      <c r="C38" s="39"/>
      <c r="D38" s="39"/>
      <c r="E38" s="39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</row>
    <row r="39" spans="1:30" x14ac:dyDescent="0.3">
      <c r="A39" s="39"/>
      <c r="B39" s="39"/>
      <c r="C39" s="39"/>
      <c r="D39" s="39"/>
      <c r="E39" s="39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30" x14ac:dyDescent="0.3">
      <c r="A40" s="39"/>
      <c r="B40" s="39"/>
      <c r="C40" s="39"/>
      <c r="D40" s="39"/>
      <c r="E40" s="39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</row>
    <row r="41" spans="1:30" x14ac:dyDescent="0.3">
      <c r="A41" s="39"/>
      <c r="B41" s="39"/>
      <c r="C41" s="39"/>
      <c r="D41" s="39"/>
      <c r="E41" s="39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</row>
    <row r="42" spans="1:30" x14ac:dyDescent="0.3">
      <c r="A42" s="39"/>
      <c r="B42" s="39"/>
      <c r="C42" s="39"/>
      <c r="D42" s="39"/>
      <c r="E42" s="39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</row>
    <row r="43" spans="1:30" x14ac:dyDescent="0.3">
      <c r="A43" s="39"/>
      <c r="B43" s="39"/>
      <c r="C43" s="39"/>
      <c r="D43" s="39"/>
      <c r="E43" s="39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</row>
    <row r="44" spans="1:30" x14ac:dyDescent="0.3">
      <c r="A44" s="39"/>
      <c r="B44" s="39"/>
      <c r="C44" s="39"/>
      <c r="D44" s="39"/>
      <c r="E44" s="39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</row>
    <row r="45" spans="1:30" x14ac:dyDescent="0.3">
      <c r="A45" s="39"/>
      <c r="B45" s="39"/>
      <c r="C45" s="39"/>
      <c r="D45" s="39"/>
      <c r="E45" s="39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</row>
    <row r="46" spans="1:30" x14ac:dyDescent="0.3">
      <c r="A46" s="39"/>
      <c r="B46" s="39"/>
      <c r="C46" s="39"/>
      <c r="D46" s="39"/>
      <c r="E46" s="39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</row>
    <row r="47" spans="1:30" x14ac:dyDescent="0.3">
      <c r="A47" s="39"/>
      <c r="B47" s="39"/>
      <c r="C47" s="39"/>
      <c r="D47" s="39"/>
      <c r="E47" s="39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</row>
    <row r="48" spans="1:30" x14ac:dyDescent="0.3">
      <c r="A48" s="39"/>
      <c r="B48" s="39"/>
      <c r="C48" s="39"/>
      <c r="D48" s="39"/>
      <c r="E48" s="39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</row>
    <row r="49" spans="1:30" x14ac:dyDescent="0.3">
      <c r="A49" s="39"/>
      <c r="B49" s="39"/>
      <c r="C49" s="39"/>
      <c r="D49" s="39"/>
      <c r="E49" s="39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</row>
    <row r="50" spans="1:30" x14ac:dyDescent="0.3">
      <c r="A50" s="39"/>
      <c r="B50" s="39"/>
      <c r="C50" s="39"/>
      <c r="D50" s="39"/>
      <c r="E50" s="39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</row>
    <row r="51" spans="1:30" x14ac:dyDescent="0.3">
      <c r="A51" s="39"/>
      <c r="B51" s="39"/>
      <c r="C51" s="39"/>
      <c r="D51" s="39"/>
      <c r="E51" s="39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</row>
    <row r="52" spans="1:30" x14ac:dyDescent="0.3">
      <c r="A52" s="39"/>
      <c r="B52" s="39"/>
      <c r="C52" s="39"/>
      <c r="D52" s="39"/>
      <c r="E52" s="39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</row>
    <row r="53" spans="1:30" x14ac:dyDescent="0.3">
      <c r="A53" s="39"/>
      <c r="B53" s="39"/>
      <c r="C53" s="39"/>
      <c r="D53" s="39"/>
      <c r="E53" s="39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</row>
    <row r="54" spans="1:30" x14ac:dyDescent="0.3">
      <c r="A54" s="39"/>
      <c r="B54" s="39"/>
      <c r="C54" s="39"/>
      <c r="D54" s="39"/>
      <c r="E54" s="39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</row>
    <row r="55" spans="1:30" x14ac:dyDescent="0.3">
      <c r="A55" s="39"/>
      <c r="B55" s="39"/>
      <c r="C55" s="39"/>
      <c r="D55" s="39"/>
      <c r="E55" s="39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</row>
    <row r="56" spans="1:30" x14ac:dyDescent="0.3">
      <c r="A56" s="39"/>
      <c r="B56" s="39"/>
      <c r="C56" s="39"/>
      <c r="D56" s="39"/>
      <c r="E56" s="39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</row>
    <row r="57" spans="1:30" x14ac:dyDescent="0.3">
      <c r="A57" s="39"/>
      <c r="B57" s="39"/>
      <c r="C57" s="39"/>
      <c r="D57" s="39"/>
      <c r="E57" s="39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</row>
    <row r="58" spans="1:30" x14ac:dyDescent="0.3">
      <c r="A58" s="39"/>
      <c r="B58" s="39"/>
      <c r="C58" s="39"/>
      <c r="D58" s="39"/>
      <c r="E58" s="39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</row>
    <row r="59" spans="1:30" x14ac:dyDescent="0.3">
      <c r="A59" s="39"/>
      <c r="B59" s="39"/>
      <c r="C59" s="39"/>
      <c r="D59" s="39"/>
      <c r="E59" s="39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</row>
    <row r="60" spans="1:30" x14ac:dyDescent="0.3">
      <c r="A60" s="39"/>
      <c r="B60" s="39"/>
      <c r="C60" s="39"/>
      <c r="D60" s="39"/>
      <c r="E60" s="39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</row>
    <row r="61" spans="1:30" x14ac:dyDescent="0.3">
      <c r="A61" s="39"/>
      <c r="B61" s="39"/>
      <c r="C61" s="39"/>
      <c r="D61" s="39"/>
      <c r="E61" s="39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</row>
    <row r="62" spans="1:30" x14ac:dyDescent="0.3">
      <c r="A62" s="39"/>
      <c r="B62" s="39"/>
      <c r="C62" s="39"/>
      <c r="D62" s="39"/>
      <c r="E62" s="39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</row>
    <row r="63" spans="1:30" x14ac:dyDescent="0.3">
      <c r="A63" s="39"/>
      <c r="B63" s="39"/>
      <c r="C63" s="39"/>
      <c r="D63" s="39"/>
      <c r="E63" s="39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</row>
    <row r="64" spans="1:30" x14ac:dyDescent="0.3">
      <c r="A64" s="39"/>
      <c r="B64" s="39"/>
      <c r="C64" s="39"/>
      <c r="D64" s="39"/>
      <c r="E64" s="39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</row>
    <row r="65" spans="1:30" x14ac:dyDescent="0.3">
      <c r="A65" s="39"/>
      <c r="B65" s="39"/>
      <c r="C65" s="39"/>
      <c r="D65" s="39"/>
      <c r="E65" s="39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</row>
    <row r="66" spans="1:30" x14ac:dyDescent="0.3">
      <c r="A66" s="39"/>
      <c r="B66" s="39"/>
      <c r="C66" s="39"/>
      <c r="D66" s="39"/>
      <c r="E66" s="39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</row>
    <row r="67" spans="1:30" x14ac:dyDescent="0.3">
      <c r="A67" s="39"/>
      <c r="B67" s="39"/>
      <c r="C67" s="39"/>
      <c r="D67" s="39"/>
      <c r="E67" s="39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</row>
    <row r="68" spans="1:30" x14ac:dyDescent="0.3">
      <c r="A68" s="39"/>
      <c r="B68" s="39"/>
      <c r="C68" s="39"/>
      <c r="D68" s="39"/>
      <c r="E68" s="39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</row>
    <row r="69" spans="1:30" x14ac:dyDescent="0.3">
      <c r="A69" s="39"/>
      <c r="B69" s="39"/>
      <c r="C69" s="39"/>
      <c r="D69" s="39"/>
      <c r="E69" s="39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</row>
    <row r="70" spans="1:30" x14ac:dyDescent="0.3">
      <c r="A70" s="39"/>
      <c r="B70" s="39"/>
      <c r="C70" s="39"/>
      <c r="D70" s="39"/>
      <c r="E70" s="39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</row>
    <row r="71" spans="1:30" x14ac:dyDescent="0.3">
      <c r="A71" s="39"/>
      <c r="B71" s="39"/>
      <c r="C71" s="39"/>
      <c r="D71" s="39"/>
      <c r="E71" s="39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</row>
    <row r="72" spans="1:30" x14ac:dyDescent="0.3">
      <c r="A72" s="39"/>
      <c r="B72" s="39"/>
      <c r="C72" s="39"/>
      <c r="D72" s="39"/>
      <c r="E72" s="39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</row>
    <row r="73" spans="1:30" x14ac:dyDescent="0.3">
      <c r="A73" s="39"/>
      <c r="B73" s="39"/>
      <c r="C73" s="39"/>
      <c r="D73" s="39"/>
      <c r="E73" s="39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</row>
    <row r="74" spans="1:30" x14ac:dyDescent="0.3">
      <c r="A74" s="39"/>
      <c r="B74" s="39"/>
      <c r="C74" s="39"/>
      <c r="D74" s="39"/>
      <c r="E74" s="39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</row>
    <row r="75" spans="1:30" x14ac:dyDescent="0.3">
      <c r="A75" s="39"/>
      <c r="B75" s="39"/>
      <c r="C75" s="39"/>
      <c r="D75" s="39"/>
      <c r="E75" s="39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</row>
    <row r="76" spans="1:30" x14ac:dyDescent="0.3">
      <c r="A76" s="39"/>
      <c r="B76" s="39"/>
      <c r="C76" s="39"/>
      <c r="D76" s="39"/>
      <c r="E76" s="39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</row>
    <row r="77" spans="1:30" x14ac:dyDescent="0.3">
      <c r="A77" s="39"/>
      <c r="B77" s="39"/>
      <c r="C77" s="39"/>
      <c r="D77" s="39"/>
      <c r="E77" s="39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</row>
    <row r="78" spans="1:30" x14ac:dyDescent="0.3">
      <c r="A78" s="43"/>
      <c r="B78" s="43"/>
      <c r="C78" s="43"/>
      <c r="D78" s="43"/>
      <c r="E78" s="43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1:30" x14ac:dyDescent="0.3">
      <c r="A79" s="39"/>
      <c r="B79" s="39"/>
      <c r="C79" s="39"/>
      <c r="D79" s="39"/>
      <c r="E79" s="39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</row>
    <row r="80" spans="1:30" x14ac:dyDescent="0.3">
      <c r="A80" s="39"/>
      <c r="B80" s="39"/>
      <c r="C80" s="39"/>
      <c r="D80" s="39"/>
      <c r="E80" s="39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</row>
    <row r="81" spans="1:30" x14ac:dyDescent="0.3">
      <c r="A81" s="39"/>
      <c r="B81" s="39"/>
      <c r="C81" s="39"/>
      <c r="D81" s="39"/>
      <c r="E81" s="39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5"/>
      <c r="Z81" s="42"/>
      <c r="AA81" s="42"/>
      <c r="AB81" s="42"/>
      <c r="AC81" s="42"/>
      <c r="AD81" s="42"/>
    </row>
    <row r="82" spans="1:30" x14ac:dyDescent="0.3">
      <c r="A82" s="39"/>
      <c r="B82" s="39"/>
      <c r="C82" s="39"/>
      <c r="D82" s="39"/>
      <c r="E82" s="39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</row>
    <row r="83" spans="1:30" x14ac:dyDescent="0.3">
      <c r="A83" s="39"/>
      <c r="B83" s="39"/>
      <c r="C83" s="39"/>
      <c r="D83" s="39"/>
      <c r="E83" s="39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</row>
    <row r="84" spans="1:30" x14ac:dyDescent="0.3">
      <c r="A84" s="39"/>
      <c r="B84" s="39"/>
      <c r="C84" s="39"/>
      <c r="D84" s="39"/>
      <c r="E84" s="39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</row>
    <row r="85" spans="1:30" x14ac:dyDescent="0.3">
      <c r="A85" s="39"/>
      <c r="B85" s="39"/>
      <c r="C85" s="39"/>
      <c r="D85" s="39"/>
      <c r="E85" s="39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</row>
    <row r="86" spans="1:30" x14ac:dyDescent="0.3">
      <c r="A86" s="39"/>
      <c r="B86" s="39"/>
      <c r="C86" s="39"/>
      <c r="D86" s="39"/>
      <c r="E86" s="39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</row>
    <row r="87" spans="1:30" x14ac:dyDescent="0.3">
      <c r="A87" s="39"/>
      <c r="B87" s="39"/>
      <c r="C87" s="39"/>
      <c r="D87" s="39"/>
      <c r="E87" s="39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</row>
    <row r="88" spans="1:30" x14ac:dyDescent="0.3">
      <c r="A88" s="39"/>
      <c r="B88" s="39"/>
      <c r="C88" s="39"/>
      <c r="D88" s="39"/>
      <c r="E88" s="39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</row>
    <row r="89" spans="1:30" x14ac:dyDescent="0.3">
      <c r="A89" s="39"/>
      <c r="B89" s="39"/>
      <c r="C89" s="39"/>
      <c r="D89" s="39"/>
      <c r="E89" s="39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</row>
    <row r="90" spans="1:30" x14ac:dyDescent="0.3">
      <c r="A90" s="39"/>
      <c r="B90" s="39"/>
      <c r="C90" s="39"/>
      <c r="D90" s="39"/>
      <c r="E90" s="39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</row>
    <row r="91" spans="1:30" x14ac:dyDescent="0.3">
      <c r="A91" s="39"/>
      <c r="B91" s="39"/>
      <c r="C91" s="39"/>
      <c r="D91" s="39"/>
      <c r="E91" s="39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</row>
    <row r="92" spans="1:30" x14ac:dyDescent="0.3">
      <c r="A92" s="39"/>
      <c r="B92" s="39"/>
      <c r="C92" s="39"/>
      <c r="D92" s="39"/>
      <c r="E92" s="39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</row>
    <row r="93" spans="1:30" x14ac:dyDescent="0.3">
      <c r="A93" s="39"/>
      <c r="B93" s="39"/>
      <c r="C93" s="39"/>
      <c r="D93" s="39"/>
      <c r="E93" s="39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</row>
    <row r="94" spans="1:30" x14ac:dyDescent="0.3">
      <c r="A94" s="39"/>
      <c r="B94" s="39"/>
      <c r="C94" s="39"/>
      <c r="D94" s="39"/>
      <c r="E94" s="39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</row>
    <row r="95" spans="1:30" x14ac:dyDescent="0.3">
      <c r="A95" s="39"/>
      <c r="B95" s="39"/>
      <c r="C95" s="39"/>
      <c r="D95" s="39"/>
      <c r="E95" s="39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</row>
    <row r="96" spans="1:30" x14ac:dyDescent="0.3">
      <c r="A96" s="39"/>
      <c r="B96" s="39"/>
      <c r="C96" s="39"/>
      <c r="D96" s="39"/>
      <c r="E96" s="39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</row>
    <row r="97" spans="1:30" x14ac:dyDescent="0.3">
      <c r="A97" s="39"/>
      <c r="B97" s="39"/>
      <c r="C97" s="39"/>
      <c r="D97" s="39"/>
      <c r="E97" s="39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</row>
    <row r="98" spans="1:30" x14ac:dyDescent="0.3">
      <c r="A98" s="39"/>
      <c r="B98" s="39"/>
      <c r="C98" s="39"/>
      <c r="D98" s="39"/>
      <c r="E98" s="39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</row>
    <row r="99" spans="1:30" x14ac:dyDescent="0.3">
      <c r="A99" s="39"/>
      <c r="B99" s="39"/>
      <c r="C99" s="39"/>
      <c r="D99" s="39"/>
      <c r="E99" s="39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</row>
    <row r="100" spans="1:30" x14ac:dyDescent="0.3">
      <c r="A100" s="39"/>
      <c r="B100" s="39"/>
      <c r="C100" s="39"/>
      <c r="D100" s="39"/>
      <c r="E100" s="39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</row>
    <row r="101" spans="1:30" x14ac:dyDescent="0.3">
      <c r="A101" s="39"/>
      <c r="B101" s="39"/>
      <c r="C101" s="39"/>
      <c r="D101" s="39"/>
      <c r="E101" s="39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</row>
    <row r="102" spans="1:30" x14ac:dyDescent="0.3">
      <c r="A102" s="39"/>
      <c r="B102" s="39"/>
      <c r="C102" s="39"/>
      <c r="D102" s="39"/>
      <c r="E102" s="39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</row>
    <row r="103" spans="1:30" x14ac:dyDescent="0.3">
      <c r="A103" s="39"/>
      <c r="B103" s="39"/>
      <c r="C103" s="39"/>
      <c r="D103" s="39"/>
      <c r="E103" s="39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</row>
    <row r="104" spans="1:30" x14ac:dyDescent="0.3">
      <c r="A104" s="39"/>
      <c r="B104" s="39"/>
      <c r="C104" s="39"/>
      <c r="D104" s="39"/>
      <c r="E104" s="39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</row>
    <row r="105" spans="1:30" x14ac:dyDescent="0.3">
      <c r="A105" s="39"/>
      <c r="B105" s="39"/>
      <c r="C105" s="39"/>
      <c r="D105" s="39"/>
      <c r="E105" s="39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</row>
  </sheetData>
  <mergeCells count="16">
    <mergeCell ref="F7:AD7"/>
    <mergeCell ref="F8:AD8"/>
    <mergeCell ref="F9:AD9"/>
    <mergeCell ref="A3:AD3"/>
    <mergeCell ref="F5:AD5"/>
    <mergeCell ref="F6:AD6"/>
    <mergeCell ref="Z11:AD11"/>
    <mergeCell ref="P11:T11"/>
    <mergeCell ref="U11:Y11"/>
    <mergeCell ref="E11:E12"/>
    <mergeCell ref="F11:J11"/>
    <mergeCell ref="A11:A12"/>
    <mergeCell ref="B11:B12"/>
    <mergeCell ref="C11:C12"/>
    <mergeCell ref="D11:D12"/>
    <mergeCell ref="K11:O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 1</vt:lpstr>
      <vt:lpstr>Lapas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Arnoldas Masalskis</dc:creator>
  <cp:lastModifiedBy>Eurika Norkienė</cp:lastModifiedBy>
  <dcterms:created xsi:type="dcterms:W3CDTF">2021-11-08T09:58:07Z</dcterms:created>
  <dcterms:modified xsi:type="dcterms:W3CDTF">2021-12-01T06:34:18Z</dcterms:modified>
</cp:coreProperties>
</file>