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S:\02_Bd\02_04\BIUDZETU PROJEKTAI\2023 m. biudžeto rengimas\ĮSTATYMO PROJEKTAS\SEIMAS\II pateikimas Seimui\Siųsti LRV\"/>
    </mc:Choice>
  </mc:AlternateContent>
  <xr:revisionPtr revIDLastSave="0" documentId="13_ncr:1_{7BFD3D30-B5DF-4AA0-A068-4EE03620EA1E}" xr6:coauthVersionLast="47" xr6:coauthVersionMax="47" xr10:uidLastSave="{00000000-0000-0000-0000-000000000000}"/>
  <bookViews>
    <workbookView xWindow="-108" yWindow="-108" windowWidth="23256" windowHeight="12576" xr2:uid="{00000000-000D-0000-FFFF-FFFF00000000}"/>
  </bookViews>
  <sheets>
    <sheet name="2023_AR 1 priedas" sheetId="1" r:id="rId1"/>
  </sheets>
  <definedNames>
    <definedName name="_xlnm._FilterDatabase" localSheetId="0" hidden="1">'2023_AR 1 priedas'!$A$6:$K$51</definedName>
    <definedName name="_xlnm.Print_Titles" localSheetId="0">'2023_AR 1 priedas'!$5:$6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1" l="1"/>
  <c r="D51" i="1" l="1"/>
  <c r="C20" i="1" l="1"/>
  <c r="C51" i="1" l="1"/>
</calcChain>
</file>

<file path=xl/sharedStrings.xml><?xml version="1.0" encoding="utf-8"?>
<sst xmlns="http://schemas.openxmlformats.org/spreadsheetml/2006/main" count="78" uniqueCount="76">
  <si>
    <t>Aiškinamojo rašto dėl Lietuvos Respublikos 2023 metų valstybės biudžeto ir savivaldybių biudžetų finansinių rodiklių patvirtinimo įstatymo projekto
1 priedas</t>
  </si>
  <si>
    <t>PAPILDOMAI SIŪLOMOS SKIRTI / MAŽINTI SUMOS</t>
  </si>
  <si>
    <t>Eil. Nr.</t>
  </si>
  <si>
    <t>Valstybės institucijų ir įstaigų pavadinimas</t>
  </si>
  <si>
    <t>Papildomai padidinti / mažinti (-), 
 tūkst. eurų</t>
  </si>
  <si>
    <t>Siūlymų esmė</t>
  </si>
  <si>
    <t>Iš viso</t>
  </si>
  <si>
    <t>Iš jų:
darbo užmokestis</t>
  </si>
  <si>
    <t>Lietvos Respublikos sveikatos apsaugos ministerija</t>
  </si>
  <si>
    <t>Padidinti asignavimus siekiant užtikrinti Žemo slenksčio kabinetų, skirtų infekcinių ligų kontrolei vykdyti tarp narkotikus vartojančių asmenų veiklos tęstinumui finansuoti.</t>
  </si>
  <si>
    <t>Skirti lėšų valstybės medicinos rezervui formuoti siekiant valstybės medicinos rezervą pritaikyti karo Ukrainoje metu išaiškėjusiems poreikiams.</t>
  </si>
  <si>
    <t>Skirti asignavimus Lietuvos Respublikos Pagalbinio apvaisinimo įstatymo Nr. XII-2608 1, 2, 3, 4, 5, 7, 8, 9, 10, 14, 15 straipsnių pakeitimo ir įstatymo papildymo 151 straipsniu įstatymui Nr. XIV-1116 įgyvendinti.</t>
  </si>
  <si>
    <t>Lietuvos Respublikos Prezidento kanceliarija</t>
  </si>
  <si>
    <t>Saulės elektrinei įsigyti.</t>
  </si>
  <si>
    <t>Lietuvos Respublikos Seimo kanceliarija</t>
  </si>
  <si>
    <t>Skirti 200  tūkst. eurų Seimo narių komandiruotėms apmokėti ir 176 tūkst. eurų fontanui remontuoti.</t>
  </si>
  <si>
    <t>Lietvos Respublikos teismai</t>
  </si>
  <si>
    <t>Padidinti asignavimus pašto paslaugoms apmokėti.</t>
  </si>
  <si>
    <t>Lietuvos Respublikos generalinė prokuratūra</t>
  </si>
  <si>
    <t>Padidinti asignavimus pastatams remontuoti.</t>
  </si>
  <si>
    <t xml:space="preserve"> </t>
  </si>
  <si>
    <t>Įslaptintos informacijos ryšių informacinei sistemai įsteigti.</t>
  </si>
  <si>
    <t>Dokumentų naikinimo įrenginiui įsigyti.</t>
  </si>
  <si>
    <t>Baudžiamojo proceso kodekso 140 str. pakeitimui įgyvendinti, užtikrinant papildomą prokurorų budėjimą.</t>
  </si>
  <si>
    <t>Lygių galimybių kontrolieriaus tarnyba</t>
  </si>
  <si>
    <t>Padidinti asignavimus darbo užmokesčiui.</t>
  </si>
  <si>
    <t>Lietuvos Respublikos vaiko teisių apsaugos kontrolieriaus įstaiga</t>
  </si>
  <si>
    <t>Padidinti asignavimus įstaigai išlaikyti ir iš dalies atnaujinti kompiuterinę ir biuro įrangą.</t>
  </si>
  <si>
    <t>Lietuvos gyventojų genocido ir rezistencijos tyrimo centras</t>
  </si>
  <si>
    <t>Padidinti asignavimus, siekiant darbuotojų darbo užmokestį išlaikyti 2022 metų lygyje.</t>
  </si>
  <si>
    <t>Lietuvos Respublikos valstybės saugumo departamentas</t>
  </si>
  <si>
    <t>Padidinti asignavimus žvalgybos pajėgumams palaikyti ir veiklos tęstinumui užtikrinti.</t>
  </si>
  <si>
    <t>Lietuvos Respublikos specialiųjų tyrimų tarnyba</t>
  </si>
  <si>
    <t>Skirti asignavimus prekėms ir paslaugoms pasirengti 2024 m. Tarptautinei antikorupcijos konferencijai organizuoti Lietuvos Respublikoje.</t>
  </si>
  <si>
    <t>Lietuvos nacionalinis muziejus</t>
  </si>
  <si>
    <t>Padidinti asignavimus nuomos ir eksploatavimo paslaugų išlaidoms padengti.</t>
  </si>
  <si>
    <t>Lietuvos vyriausiojo archyvaro tarnyba</t>
  </si>
  <si>
    <t>Skirti asignavimus baigiamam statyti archyvų komplekso pastatui Vilniuje, O. Milašiaus g. 23, įrengti ir eksploatuoti.</t>
  </si>
  <si>
    <t>Lietuvos Respublikos  akademinės etikos ir procedūrų kontrolieriaus tarnyba</t>
  </si>
  <si>
    <t>Darbo užmokesčiui padidinti.</t>
  </si>
  <si>
    <t>Be to, LRV siūlo:</t>
  </si>
  <si>
    <t>Lietvos Respublikos  finansų  ministerija</t>
  </si>
  <si>
    <t>Padidinti asignavimus pažangos priemonėms įgyvendinti  (Švietimo, mokslo ir sporto ministerijai numatytą  lėšų sumą pažangos priemonei „Įgyvendinti įtraukųjį švietimą“).</t>
  </si>
  <si>
    <t>Lietuvos Respublikos Vyriausybės 2015 m. kovo 15 d. nutarimo Nr. 252 „Dėl atlygio centralizuotai valdomo valstybės turto valdytojui už jo vykdomas funkcijas apskaičiavimo ir mokėjimo taisyklių patvirtinimo“ pakeitimui įgyvendinti.</t>
  </si>
  <si>
    <t>Vilniaus koncertų ir sporto rūmų pastato konservavimo darbams atlikti.</t>
  </si>
  <si>
    <t>Sumažinti numatytas 2014-2021 metų Europos ekonominės erdvės  techninės paramos lėšas 21 tūkst. eurų ir bendrojo finansavimo lėšas 4 tūkst. eurų.</t>
  </si>
  <si>
    <t>Padidinti 2021-2017 m.  Europos ekonominės erdvės  techninės paramos lėšas.</t>
  </si>
  <si>
    <t>Pasikeitus finansavimo mehanizmui iš Integruoto sienų valdymo fondo, sumažinti lėšas Muitinio tikrinimo įrangos priemonės projektams vykdyti (numatomas tiesioginis finansavimas iš EK).</t>
  </si>
  <si>
    <t>Atsižvelgiant į 2022-10-14 pasibaigusį kvietimą priemonei „Verslo įmonių gamtinių dujų įrenginių keitimas į atsinaujinančių energijos išteklių įrenginius“ ir gautas paraiškas bei pagal šias paraiškas apskaičiuotą mažesnį nei buvo planuota paramos poreikį, mažinamos valstybės biudžeto lėšos Aplinkos ministerijos pažangos priemonei „Didinti klimato kaitos politikos veiksmingumą“ vykdyti.</t>
  </si>
  <si>
    <t>Numatyti lėšas rezervinėje pažangos priemonėje Susisiekimo ministerijai skrydžių plėtrai pagal Lietuvos susisiekimo oru su strateginėmis kryptimis ir pasiekiamumo didinimo poreikius geriausiai tenkinančio skrydžių skatinimo modelio verslo planą.</t>
  </si>
  <si>
    <t>Padidinti biudžetinės įstaigos pajamų įmokas (ir atitinkama suma padidinti asignavimus išlaidoms) dėl patvirtintų naujų psichiatrijos ambulatorinių bei stacionarių ir teismo psichologijos ambulatorinių ekspertizių paslaugų kainų (2022-10-24 sveikatos apsaugos ministro įsakymas Nr. V-1595).</t>
  </si>
  <si>
    <t>Lietvos Respublikos socialinės apsaugos ir darbo ministerija</t>
  </si>
  <si>
    <t>Užtikrinti Lietuvos Respublikos piniginės socialinės paramos nepasiturintiems gyventojams įstatymo įgyvendinimą.</t>
  </si>
  <si>
    <t>Didinti šalpos pensijų dydžius netekusiems 75-100 proc. darbingumo asmenims</t>
  </si>
  <si>
    <t>Mažų pensijų priemokoms nustačius 354 eurų dydžio 2023 metų minimalių vartojimų poreikių dydį</t>
  </si>
  <si>
    <t>Lietvos Respublikos  švietimo, mokslo ir sporto ministerija</t>
  </si>
  <si>
    <t>Skirti lėšas pietryčių Lietuvos mokykloms: modulinių pastatų ikimokyklinio ugdymo grupėms nuomoti (200 tūkst. eurų) ir esamoms patalpoms atnaujinti (100 tūkst. eurų).</t>
  </si>
  <si>
    <t>Lietvos Respublikos aplinkos ministerija</t>
  </si>
  <si>
    <t>Siekiant subalansuoti valstybės biudžeto srautus ir nedidinti deficito, sumažinti valstybės biudžeto lėšas valstybės paramai daugiabučiams namams atnaujinti, atsižvelgiant į tai, kad šiam tikslui numatoma skirti lėšų iš Modernizavimo fondo.</t>
  </si>
  <si>
    <t>Lietvos Respublikos kultūros ministerija</t>
  </si>
  <si>
    <t>Skirti lėšų pasirengti Lietuvos kultūros sezono Paryžiuje renginiams.</t>
  </si>
  <si>
    <t>Skirti lėšų pasirengti M. K. Čiurlionio 150 gimimo metinių minėjimo renginiams.</t>
  </si>
  <si>
    <t>Sumažinti numatytas 2014-2021 metų Europos ekonominės erdvės techninės paramos lėšas 15 tūkst. eurų ir bendrojo finansavimo lėšas 3 tūkst. eurų.</t>
  </si>
  <si>
    <t>Skirti lėšas Vilniaus Gaono žydų istorijos muziejaus investicijų projektui „Istorinio Vilniaus geto bibliotekos pastato Žemaitijos g. 4, Vilniuje, aktualizavimas įkuriant Holokausto Lietuvoje ir Vilniaus geto muziejų“ vykdyti.</t>
  </si>
  <si>
    <t>Papildomi asignavimai, siekiant baigti įgyvendinti Kultūros ministerijos investicijų projektą „Klaipėdos valstybinio muzikinio teatro pastato Klaipėdoje, Danės g. 19, rekonstravimas ir plėtra“, 2023 metais, tam, kad Klaipėdos valstybinio muzikinio teatro pastatas būtų pilnai funkcionalus (įrengti akustinį kiautą ir atlikti kitus pakeitimus).</t>
  </si>
  <si>
    <t>Lietvos Respublikos  ekonomikos ir inovacijų ministerija</t>
  </si>
  <si>
    <t>Sumažinti asignavimus dotacijoms 11 tūkst. eurų. Vadovaujantis Savivaldybių biudžetų pajamų nustatymo metodika, dotacijos, skirtos infrastruktūros investicijoms pritraukti plėtrai savivaldybėse, numatytos Ekonomikos ir inovacijų ministerijos asignavimuose, dydis apskaičiuojamas nuo likutinės valstybės biudžetui tenkančios gyventojų pajamų mokesčio (GPM) dalies. Patikslinus kai kurių savivaldybių lėšų poreikį minimaliems koeficientams padidinti,  2157 tūkst. eurų didinama GPM pajamų dalis į savivaldybių biudžetus, todėl atitinkamai keičiasi ir šio mokesčio pasiskirstymas tarp valstybės biudžeto ir savivaldybių biudžetų,  ir dotacijos suma tikslinama į 12.472 tūkst. eurų.</t>
  </si>
  <si>
    <t>Lietuvos Respublikos žvalgybos kontrolierių įstaigai įsteigti.</t>
  </si>
  <si>
    <t>Lietuvos Respublikos Vyriausybės kanceliarija</t>
  </si>
  <si>
    <t>Padidinti asignavimus Istorinės atminties programai įgyvendinti.</t>
  </si>
  <si>
    <t>Lietuvos nacionalinis dailės muziejus</t>
  </si>
  <si>
    <t>Priešgaisrinei sistemai atnaujinti.</t>
  </si>
  <si>
    <t>Iš viso:</t>
  </si>
  <si>
    <t>Stepono Dariaus ir Stasio Girėno skrydžio per Atlantą 90-ųjų metinių atminimui įprasminti.</t>
  </si>
  <si>
    <t>Lietuvos Respublikos ryšių reguliavimo tarnyba</t>
  </si>
  <si>
    <t>Visuomenės informavimo įstatymo Nr. I-1418 pakeitimo ir papildymo įstatymo nuostatoms įgyvendinti - užtikrinti  veiksmingesnes teroristinio turinio pašalinimo galimybes ir priemones iš elektroninės erdvės visos Europos Sąjungos lygmeniu.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</si>
</sst>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sz val="12"/>
      <color theme="1"/>
      <name val="Times New Roman"/>
      <family val="2"/>
      <charset val="186"/>
    </font>
    <font>
      <sz val="12"/>
      <color theme="1"/>
      <name val="Times New Roman"/>
      <family val="2"/>
      <charset val="186"/>
    </font>
    <font>
      <sz val="12"/>
      <color theme="4" tint="-0.249977111117893"/>
      <name val="Times New Roman"/>
      <family val="1"/>
      <charset val="186"/>
    </font>
    <font>
      <b/>
      <sz val="14"/>
      <color theme="4" tint="-0.249977111117893"/>
      <name val="Times New Roman"/>
      <family val="1"/>
      <charset val="186"/>
    </font>
    <font>
      <b/>
      <sz val="12"/>
      <color theme="0"/>
      <name val="Times New Roman"/>
      <family val="1"/>
      <charset val="186"/>
    </font>
    <font>
      <sz val="12"/>
      <color theme="1"/>
      <name val="Times New Roman"/>
      <family val="1"/>
      <charset val="186"/>
    </font>
    <font>
      <sz val="12"/>
      <color rgb="FF000000"/>
      <name val="Times New Roman"/>
      <family val="1"/>
      <charset val="186"/>
    </font>
    <font>
      <sz val="11"/>
      <color rgb="FF000000"/>
      <name val="Calibri"/>
      <family val="2"/>
    </font>
    <font>
      <sz val="11"/>
      <color theme="1"/>
      <name val="Calibri"/>
      <family val="2"/>
      <charset val="186"/>
      <scheme val="minor"/>
    </font>
    <font>
      <sz val="12"/>
      <name val="Times New Roman"/>
      <family val="1"/>
      <charset val="186"/>
    </font>
    <font>
      <sz val="11"/>
      <color rgb="FF000000"/>
      <name val="Calibri"/>
      <family val="2"/>
      <scheme val="minor"/>
    </font>
    <font>
      <sz val="11"/>
      <color rgb="FFFF0000"/>
      <name val="Calibri"/>
      <family val="2"/>
      <charset val="186"/>
      <scheme val="minor"/>
    </font>
    <font>
      <sz val="11"/>
      <color rgb="FF00B050"/>
      <name val="Calibri"/>
      <family val="2"/>
      <charset val="186"/>
      <scheme val="minor"/>
    </font>
    <font>
      <sz val="11"/>
      <color theme="1"/>
      <name val="Times New Roman"/>
      <family val="1"/>
      <charset val="186"/>
    </font>
    <font>
      <sz val="11"/>
      <color theme="0"/>
      <name val="Calibri"/>
      <family val="2"/>
      <charset val="186"/>
      <scheme val="minor"/>
    </font>
    <font>
      <sz val="12"/>
      <color theme="0"/>
      <name val="Times New Roman"/>
      <family val="1"/>
      <charset val="186"/>
    </font>
    <font>
      <b/>
      <sz val="11"/>
      <color rgb="FFFF0000"/>
      <name val="Calibri"/>
      <family val="2"/>
      <charset val="186"/>
      <scheme val="minor"/>
    </font>
    <font>
      <sz val="11"/>
      <color rgb="FF00B0F0"/>
      <name val="Calibri"/>
      <family val="2"/>
      <charset val="186"/>
      <scheme val="minor"/>
    </font>
    <font>
      <sz val="12"/>
      <color rgb="FF000000"/>
      <name val="Times New Roman"/>
      <family val="1"/>
    </font>
    <font>
      <sz val="11"/>
      <color rgb="FF0070C0"/>
      <name val="Calibri"/>
      <family val="2"/>
      <charset val="186"/>
      <scheme val="minor"/>
    </font>
    <font>
      <b/>
      <sz val="11"/>
      <color rgb="FF0070C0"/>
      <name val="Calibri"/>
      <family val="2"/>
      <charset val="186"/>
      <scheme val="minor"/>
    </font>
    <font>
      <sz val="12"/>
      <name val="Times New Roman"/>
      <family val="1"/>
    </font>
  </fonts>
  <fills count="6">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8" fillId="0" borderId="0" applyNumberFormat="0" applyBorder="0" applyAlignment="0"/>
    <xf numFmtId="0" fontId="2" fillId="0" borderId="0"/>
    <xf numFmtId="0" fontId="9" fillId="0" borderId="0"/>
    <xf numFmtId="0" fontId="1" fillId="0" borderId="0"/>
    <xf numFmtId="0" fontId="11" fillId="0" borderId="0"/>
    <xf numFmtId="0" fontId="11" fillId="0" borderId="0"/>
  </cellStyleXfs>
  <cellXfs count="73">
    <xf numFmtId="0" fontId="0" fillId="0" borderId="0" xfId="0"/>
    <xf numFmtId="0" fontId="7" fillId="0" borderId="0" xfId="0" applyFont="1" applyAlignment="1">
      <alignment vertical="center"/>
    </xf>
    <xf numFmtId="0" fontId="7" fillId="0" borderId="1" xfId="0" applyFont="1" applyBorder="1" applyAlignment="1">
      <alignment vertical="center" wrapText="1"/>
    </xf>
    <xf numFmtId="0" fontId="0" fillId="0" borderId="0" xfId="0" applyAlignment="1">
      <alignment vertical="center"/>
    </xf>
    <xf numFmtId="0" fontId="3" fillId="0" borderId="0" xfId="0" applyFont="1" applyAlignment="1">
      <alignment horizontal="left" vertical="center" wrapText="1"/>
    </xf>
    <xf numFmtId="0" fontId="6" fillId="0" borderId="0" xfId="0" applyFont="1" applyAlignment="1">
      <alignment vertical="center"/>
    </xf>
    <xf numFmtId="0" fontId="4" fillId="0" borderId="0" xfId="0" applyFont="1" applyAlignment="1">
      <alignment horizontal="center" vertical="center" wrapText="1"/>
    </xf>
    <xf numFmtId="0" fontId="0" fillId="0" borderId="0" xfId="0" applyAlignment="1">
      <alignment horizontal="center"/>
    </xf>
    <xf numFmtId="0" fontId="10" fillId="0" borderId="8" xfId="0" applyFont="1" applyBorder="1" applyAlignment="1">
      <alignment horizontal="justify" vertical="center" wrapText="1"/>
    </xf>
    <xf numFmtId="0" fontId="6" fillId="0" borderId="8" xfId="0" applyFont="1" applyBorder="1" applyAlignment="1">
      <alignment horizontal="justify" vertical="center" wrapText="1"/>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vertical="center"/>
    </xf>
    <xf numFmtId="0" fontId="10" fillId="0" borderId="14" xfId="0" applyFont="1" applyBorder="1" applyAlignment="1">
      <alignment horizontal="justify" vertical="center" wrapText="1"/>
    </xf>
    <xf numFmtId="0" fontId="14" fillId="4" borderId="16" xfId="0" applyFont="1" applyFill="1" applyBorder="1" applyAlignment="1">
      <alignment vertical="center"/>
    </xf>
    <xf numFmtId="0" fontId="14" fillId="4" borderId="17" xfId="0" applyFont="1" applyFill="1" applyBorder="1" applyAlignment="1">
      <alignment vertical="center"/>
    </xf>
    <xf numFmtId="0" fontId="5" fillId="2" borderId="3" xfId="0" applyFont="1" applyFill="1" applyBorder="1" applyAlignment="1">
      <alignment horizontal="left" vertical="center"/>
    </xf>
    <xf numFmtId="0" fontId="16" fillId="2" borderId="4" xfId="0" applyFont="1" applyFill="1" applyBorder="1" applyAlignment="1">
      <alignment horizontal="justify" vertical="center"/>
    </xf>
    <xf numFmtId="0" fontId="15" fillId="0" borderId="0" xfId="0" applyFont="1" applyAlignment="1">
      <alignment vertical="center"/>
    </xf>
    <xf numFmtId="0" fontId="15" fillId="0" borderId="0" xfId="0" applyFont="1"/>
    <xf numFmtId="0" fontId="7" fillId="0" borderId="9" xfId="0" applyFont="1" applyBorder="1" applyAlignment="1">
      <alignment horizontal="center" vertical="center"/>
    </xf>
    <xf numFmtId="0" fontId="14" fillId="4" borderId="15" xfId="0" applyFont="1" applyFill="1" applyBorder="1" applyAlignment="1">
      <alignment horizontal="center" vertical="center"/>
    </xf>
    <xf numFmtId="0" fontId="5" fillId="2" borderId="2" xfId="0" applyFont="1" applyFill="1" applyBorder="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7" fillId="0" borderId="8" xfId="0" applyFont="1" applyBorder="1" applyAlignment="1">
      <alignment horizontal="justify" vertical="center" wrapText="1"/>
    </xf>
    <xf numFmtId="0" fontId="19" fillId="0" borderId="8" xfId="0" applyFont="1" applyBorder="1" applyAlignment="1">
      <alignment horizontal="justify" vertical="center" wrapText="1"/>
    </xf>
    <xf numFmtId="0" fontId="7" fillId="3" borderId="8" xfId="0" applyFont="1" applyFill="1" applyBorder="1" applyAlignment="1">
      <alignment horizontal="justify" vertical="center"/>
    </xf>
    <xf numFmtId="0" fontId="7" fillId="0" borderId="8" xfId="0" applyFont="1" applyBorder="1" applyAlignment="1">
      <alignment horizontal="justify" vertical="center"/>
    </xf>
    <xf numFmtId="0" fontId="7" fillId="0" borderId="14" xfId="0" applyFont="1" applyBorder="1" applyAlignment="1">
      <alignment horizontal="justify" vertical="center" wrapText="1"/>
    </xf>
    <xf numFmtId="0" fontId="18" fillId="0" borderId="0" xfId="0" applyFont="1"/>
    <xf numFmtId="0" fontId="20" fillId="0" borderId="0" xfId="0" applyFont="1" applyAlignment="1">
      <alignment vertical="center"/>
    </xf>
    <xf numFmtId="0" fontId="21" fillId="0" borderId="0" xfId="0" applyFont="1" applyAlignment="1">
      <alignment vertical="center"/>
    </xf>
    <xf numFmtId="0" fontId="22" fillId="0" borderId="8" xfId="0" applyFont="1" applyBorder="1" applyAlignment="1">
      <alignment horizontal="justify" vertical="center" wrapText="1"/>
    </xf>
    <xf numFmtId="0" fontId="10" fillId="5" borderId="8" xfId="0" applyFont="1" applyFill="1" applyBorder="1" applyAlignment="1">
      <alignment horizontal="justify" vertical="center"/>
    </xf>
    <xf numFmtId="0" fontId="0" fillId="0" borderId="0" xfId="0" applyAlignment="1">
      <alignment horizontal="left"/>
    </xf>
    <xf numFmtId="0" fontId="10" fillId="0" borderId="1" xfId="0" applyFont="1" applyBorder="1" applyAlignment="1">
      <alignment vertical="center" wrapText="1"/>
    </xf>
    <xf numFmtId="0" fontId="7" fillId="0" borderId="13" xfId="0" applyFont="1" applyBorder="1" applyAlignment="1">
      <alignment horizontal="left" vertical="center" wrapText="1"/>
    </xf>
    <xf numFmtId="0" fontId="10" fillId="0" borderId="12" xfId="0" applyFont="1" applyBorder="1" applyAlignment="1">
      <alignment vertical="center" wrapText="1"/>
    </xf>
    <xf numFmtId="0" fontId="7" fillId="0" borderId="12" xfId="0" applyFont="1" applyBorder="1" applyAlignment="1">
      <alignment vertical="center" wrapText="1"/>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9" xfId="0" applyFont="1" applyBorder="1" applyAlignment="1">
      <alignment horizontal="center" vertical="center"/>
    </xf>
    <xf numFmtId="3" fontId="0" fillId="0" borderId="0" xfId="0" applyNumberFormat="1" applyAlignment="1">
      <alignment horizontal="center" vertical="center"/>
    </xf>
    <xf numFmtId="3" fontId="4" fillId="0" borderId="0" xfId="0" applyNumberFormat="1" applyFont="1" applyAlignment="1">
      <alignment horizontal="center" vertical="center" wrapText="1"/>
    </xf>
    <xf numFmtId="3" fontId="5" fillId="2" borderId="25" xfId="0" applyNumberFormat="1" applyFont="1" applyFill="1" applyBorder="1" applyAlignment="1">
      <alignment horizontal="center" vertical="center" wrapText="1"/>
    </xf>
    <xf numFmtId="3" fontId="10" fillId="0" borderId="13" xfId="0" applyNumberFormat="1" applyFont="1" applyBorder="1" applyAlignment="1">
      <alignment horizontal="center" vertical="center"/>
    </xf>
    <xf numFmtId="3" fontId="10"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3" fontId="14" fillId="4" borderId="16"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3" fontId="7" fillId="0" borderId="0" xfId="0" applyNumberFormat="1" applyFont="1" applyAlignment="1">
      <alignment horizontal="center" vertical="center"/>
    </xf>
    <xf numFmtId="0" fontId="10" fillId="0" borderId="21" xfId="0" applyFont="1" applyBorder="1" applyAlignment="1">
      <alignment horizontal="left" vertical="center" wrapText="1"/>
    </xf>
    <xf numFmtId="0" fontId="10" fillId="0" borderId="13" xfId="0" applyFont="1" applyBorder="1" applyAlignment="1">
      <alignment horizontal="left" vertical="center" wrapText="1"/>
    </xf>
    <xf numFmtId="0" fontId="7" fillId="0" borderId="23"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10" fillId="0" borderId="12" xfId="0" applyFont="1" applyBorder="1" applyAlignment="1">
      <alignment horizontal="left" vertical="center" wrapText="1"/>
    </xf>
    <xf numFmtId="0" fontId="7" fillId="0" borderId="19" xfId="0" applyFont="1" applyBorder="1" applyAlignment="1">
      <alignment horizontal="center" vertical="center"/>
    </xf>
    <xf numFmtId="0" fontId="4" fillId="0" borderId="0" xfId="0" applyFont="1" applyAlignment="1">
      <alignment horizontal="center" vertical="center" wrapText="1"/>
    </xf>
    <xf numFmtId="3" fontId="5" fillId="2" borderId="5" xfId="0" applyNumberFormat="1" applyFont="1" applyFill="1" applyBorder="1" applyAlignment="1">
      <alignment horizontal="center" vertical="center" wrapText="1"/>
    </xf>
    <xf numFmtId="3" fontId="5" fillId="2" borderId="6"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7" fillId="0" borderId="12" xfId="0" applyFont="1" applyBorder="1" applyAlignment="1">
      <alignment horizontal="left" vertical="center" wrapText="1"/>
    </xf>
    <xf numFmtId="0" fontId="7" fillId="0" borderId="21" xfId="0" applyFont="1" applyBorder="1" applyAlignment="1">
      <alignment horizontal="left" vertical="center" wrapText="1"/>
    </xf>
    <xf numFmtId="0" fontId="7" fillId="0" borderId="13" xfId="0" applyFont="1" applyBorder="1" applyAlignment="1">
      <alignment horizontal="left" vertical="center" wrapText="1"/>
    </xf>
    <xf numFmtId="0" fontId="7" fillId="0" borderId="22" xfId="0" applyFont="1" applyBorder="1" applyAlignment="1">
      <alignment horizontal="left" vertical="center" wrapText="1"/>
    </xf>
  </cellXfs>
  <cellStyles count="7">
    <cellStyle name="Įprastas" xfId="0" builtinId="0"/>
    <cellStyle name="Įprastas 2" xfId="1" xr:uid="{00000000-0005-0000-0000-000001000000}"/>
    <cellStyle name="Įprastas 3" xfId="3" xr:uid="{00000000-0005-0000-0000-000002000000}"/>
    <cellStyle name="Įprastas 4" xfId="2" xr:uid="{00000000-0005-0000-0000-000003000000}"/>
    <cellStyle name="Įprastas 4 2" xfId="4" xr:uid="{00000000-0005-0000-0000-000004000000}"/>
    <cellStyle name="Įprastas 5" xfId="5" xr:uid="{00000000-0005-0000-0000-000005000000}"/>
    <cellStyle name="Normal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3"/>
  <sheetViews>
    <sheetView tabSelected="1" topLeftCell="A45" zoomScale="70" zoomScaleNormal="70" workbookViewId="0">
      <selection activeCell="E21" sqref="E21"/>
    </sheetView>
  </sheetViews>
  <sheetFormatPr defaultRowHeight="15.6" x14ac:dyDescent="0.3"/>
  <cols>
    <col min="1" max="1" width="5.33203125" style="11" customWidth="1"/>
    <col min="2" max="2" width="31" style="3" customWidth="1"/>
    <col min="3" max="4" width="13.6640625" style="44" customWidth="1"/>
    <col min="5" max="5" width="64.44140625" style="5" customWidth="1"/>
    <col min="6" max="6" width="8.88671875" style="3"/>
    <col min="9" max="9" width="65.88671875" customWidth="1"/>
  </cols>
  <sheetData>
    <row r="1" spans="1:9" ht="62.4" x14ac:dyDescent="0.3">
      <c r="E1" s="4" t="s">
        <v>0</v>
      </c>
    </row>
    <row r="2" spans="1:9" x14ac:dyDescent="0.3">
      <c r="E2" s="4"/>
    </row>
    <row r="3" spans="1:9" ht="17.399999999999999" x14ac:dyDescent="0.3">
      <c r="B3" s="60" t="s">
        <v>1</v>
      </c>
      <c r="C3" s="60"/>
      <c r="D3" s="60"/>
      <c r="E3" s="60"/>
      <c r="F3" s="10"/>
    </row>
    <row r="4" spans="1:9" ht="18" thickBot="1" x14ac:dyDescent="0.35">
      <c r="B4" s="6"/>
      <c r="C4" s="45"/>
      <c r="D4" s="45"/>
      <c r="E4" s="6"/>
      <c r="F4" s="10"/>
    </row>
    <row r="5" spans="1:9" s="7" customFormat="1" ht="48" customHeight="1" x14ac:dyDescent="0.3">
      <c r="A5" s="67" t="s">
        <v>2</v>
      </c>
      <c r="B5" s="63" t="s">
        <v>3</v>
      </c>
      <c r="C5" s="61" t="s">
        <v>4</v>
      </c>
      <c r="D5" s="62"/>
      <c r="E5" s="65" t="s">
        <v>5</v>
      </c>
      <c r="F5" s="11"/>
    </row>
    <row r="6" spans="1:9" s="7" customFormat="1" ht="49.95" customHeight="1" thickBot="1" x14ac:dyDescent="0.35">
      <c r="A6" s="68"/>
      <c r="B6" s="64"/>
      <c r="C6" s="46" t="s">
        <v>6</v>
      </c>
      <c r="D6" s="46" t="s">
        <v>7</v>
      </c>
      <c r="E6" s="66"/>
      <c r="F6" s="11"/>
      <c r="I6" s="35"/>
    </row>
    <row r="7" spans="1:9" ht="46.8" x14ac:dyDescent="0.3">
      <c r="A7" s="55">
        <v>1</v>
      </c>
      <c r="B7" s="53" t="s">
        <v>8</v>
      </c>
      <c r="C7" s="47">
        <v>840</v>
      </c>
      <c r="D7" s="47">
        <v>59</v>
      </c>
      <c r="E7" s="13" t="s">
        <v>9</v>
      </c>
      <c r="F7" s="10"/>
    </row>
    <row r="8" spans="1:9" ht="46.8" x14ac:dyDescent="0.3">
      <c r="A8" s="56"/>
      <c r="B8" s="53"/>
      <c r="C8" s="48">
        <v>1204</v>
      </c>
      <c r="D8" s="48">
        <v>0</v>
      </c>
      <c r="E8" s="25" t="s">
        <v>10</v>
      </c>
      <c r="F8" s="10"/>
    </row>
    <row r="9" spans="1:9" ht="62.4" x14ac:dyDescent="0.3">
      <c r="A9" s="57"/>
      <c r="B9" s="54"/>
      <c r="C9" s="48">
        <v>742</v>
      </c>
      <c r="D9" s="48">
        <v>0</v>
      </c>
      <c r="E9" s="25" t="s">
        <v>11</v>
      </c>
      <c r="F9" s="10"/>
    </row>
    <row r="10" spans="1:9" ht="31.2" x14ac:dyDescent="0.3">
      <c r="A10" s="42">
        <v>2</v>
      </c>
      <c r="B10" s="36" t="s">
        <v>12</v>
      </c>
      <c r="C10" s="48">
        <v>158</v>
      </c>
      <c r="D10" s="48">
        <v>0</v>
      </c>
      <c r="E10" s="25" t="s">
        <v>13</v>
      </c>
      <c r="F10" s="10"/>
      <c r="G10" s="30"/>
    </row>
    <row r="11" spans="1:9" ht="31.2" x14ac:dyDescent="0.3">
      <c r="A11" s="20">
        <v>3</v>
      </c>
      <c r="B11" s="36" t="s">
        <v>14</v>
      </c>
      <c r="C11" s="48">
        <v>376</v>
      </c>
      <c r="D11" s="48">
        <v>0</v>
      </c>
      <c r="E11" s="8" t="s">
        <v>15</v>
      </c>
      <c r="F11" s="24"/>
    </row>
    <row r="12" spans="1:9" x14ac:dyDescent="0.3">
      <c r="A12" s="20">
        <v>4</v>
      </c>
      <c r="B12" s="2" t="s">
        <v>16</v>
      </c>
      <c r="C12" s="48">
        <v>500</v>
      </c>
      <c r="D12" s="48">
        <v>0</v>
      </c>
      <c r="E12" s="25" t="s">
        <v>17</v>
      </c>
    </row>
    <row r="13" spans="1:9" x14ac:dyDescent="0.3">
      <c r="A13" s="59">
        <v>5</v>
      </c>
      <c r="B13" s="58" t="s">
        <v>18</v>
      </c>
      <c r="C13" s="48">
        <v>500</v>
      </c>
      <c r="D13" s="48">
        <v>0</v>
      </c>
      <c r="E13" s="25" t="s">
        <v>19</v>
      </c>
      <c r="F13" s="10" t="s">
        <v>20</v>
      </c>
    </row>
    <row r="14" spans="1:9" x14ac:dyDescent="0.3">
      <c r="A14" s="56"/>
      <c r="B14" s="53"/>
      <c r="C14" s="48">
        <v>150</v>
      </c>
      <c r="D14" s="48">
        <v>0</v>
      </c>
      <c r="E14" s="8" t="s">
        <v>21</v>
      </c>
      <c r="F14" s="10"/>
    </row>
    <row r="15" spans="1:9" x14ac:dyDescent="0.3">
      <c r="A15" s="56"/>
      <c r="B15" s="53"/>
      <c r="C15" s="48">
        <v>35</v>
      </c>
      <c r="D15" s="48">
        <v>0</v>
      </c>
      <c r="E15" s="8" t="s">
        <v>22</v>
      </c>
      <c r="F15" s="10"/>
    </row>
    <row r="16" spans="1:9" ht="31.2" x14ac:dyDescent="0.3">
      <c r="A16" s="57"/>
      <c r="B16" s="54"/>
      <c r="C16" s="48">
        <v>249</v>
      </c>
      <c r="D16" s="48">
        <v>245</v>
      </c>
      <c r="E16" s="8" t="s">
        <v>23</v>
      </c>
      <c r="F16" s="10"/>
    </row>
    <row r="17" spans="1:9" ht="31.2" x14ac:dyDescent="0.3">
      <c r="A17" s="20">
        <v>6</v>
      </c>
      <c r="B17" s="36" t="s">
        <v>24</v>
      </c>
      <c r="C17" s="48">
        <v>60</v>
      </c>
      <c r="D17" s="48">
        <v>60</v>
      </c>
      <c r="E17" s="25" t="s">
        <v>25</v>
      </c>
      <c r="F17" s="31"/>
    </row>
    <row r="18" spans="1:9" ht="46.8" x14ac:dyDescent="0.3">
      <c r="A18" s="41">
        <v>7</v>
      </c>
      <c r="B18" s="36" t="s">
        <v>26</v>
      </c>
      <c r="C18" s="48">
        <v>15</v>
      </c>
      <c r="D18" s="48">
        <v>0</v>
      </c>
      <c r="E18" s="25" t="s">
        <v>27</v>
      </c>
    </row>
    <row r="19" spans="1:9" ht="31.2" x14ac:dyDescent="0.3">
      <c r="A19" s="20">
        <v>8</v>
      </c>
      <c r="B19" s="36" t="s">
        <v>28</v>
      </c>
      <c r="C19" s="48">
        <v>150</v>
      </c>
      <c r="D19" s="48">
        <v>150</v>
      </c>
      <c r="E19" s="25" t="s">
        <v>29</v>
      </c>
      <c r="F19" s="31"/>
    </row>
    <row r="20" spans="1:9" ht="31.2" x14ac:dyDescent="0.3">
      <c r="A20" s="20">
        <v>9</v>
      </c>
      <c r="B20" s="36" t="s">
        <v>30</v>
      </c>
      <c r="C20" s="49">
        <f>2900+2068</f>
        <v>4968</v>
      </c>
      <c r="D20" s="48">
        <v>0</v>
      </c>
      <c r="E20" s="27" t="s">
        <v>31</v>
      </c>
      <c r="F20" s="10"/>
    </row>
    <row r="21" spans="1:9" ht="46.8" x14ac:dyDescent="0.3">
      <c r="A21" s="20">
        <v>10</v>
      </c>
      <c r="B21" s="36" t="s">
        <v>32</v>
      </c>
      <c r="C21" s="48">
        <v>370</v>
      </c>
      <c r="D21" s="48">
        <v>0</v>
      </c>
      <c r="E21" s="28" t="s">
        <v>33</v>
      </c>
      <c r="F21" s="10"/>
    </row>
    <row r="22" spans="1:9" ht="31.2" x14ac:dyDescent="0.3">
      <c r="A22" s="20">
        <v>11</v>
      </c>
      <c r="B22" s="36" t="s">
        <v>34</v>
      </c>
      <c r="C22" s="48">
        <v>131</v>
      </c>
      <c r="D22" s="48">
        <v>0</v>
      </c>
      <c r="E22" s="25" t="s">
        <v>35</v>
      </c>
    </row>
    <row r="23" spans="1:9" ht="31.2" x14ac:dyDescent="0.3">
      <c r="A23" s="20">
        <v>12</v>
      </c>
      <c r="B23" s="36" t="s">
        <v>36</v>
      </c>
      <c r="C23" s="48">
        <v>500</v>
      </c>
      <c r="D23" s="48">
        <v>0</v>
      </c>
      <c r="E23" s="25" t="s">
        <v>37</v>
      </c>
    </row>
    <row r="24" spans="1:9" ht="47.4" thickBot="1" x14ac:dyDescent="0.35">
      <c r="A24" s="20">
        <v>13</v>
      </c>
      <c r="B24" s="36" t="s">
        <v>38</v>
      </c>
      <c r="C24" s="48">
        <v>17</v>
      </c>
      <c r="D24" s="48">
        <v>17</v>
      </c>
      <c r="E24" s="34" t="s">
        <v>39</v>
      </c>
    </row>
    <row r="25" spans="1:9" ht="15" thickBot="1" x14ac:dyDescent="0.35">
      <c r="A25" s="21"/>
      <c r="B25" s="14" t="s">
        <v>40</v>
      </c>
      <c r="C25" s="50"/>
      <c r="D25" s="50"/>
      <c r="E25" s="15"/>
      <c r="F25" s="12"/>
    </row>
    <row r="26" spans="1:9" ht="72.75" customHeight="1" x14ac:dyDescent="0.3">
      <c r="A26" s="55">
        <v>14</v>
      </c>
      <c r="B26" s="72" t="s">
        <v>41</v>
      </c>
      <c r="C26" s="47">
        <v>2184</v>
      </c>
      <c r="D26" s="47">
        <v>0</v>
      </c>
      <c r="E26" s="13" t="s">
        <v>42</v>
      </c>
      <c r="F26" s="24"/>
    </row>
    <row r="27" spans="1:9" ht="62.4" x14ac:dyDescent="0.3">
      <c r="A27" s="56"/>
      <c r="B27" s="70"/>
      <c r="C27" s="47">
        <v>502</v>
      </c>
      <c r="D27" s="47">
        <v>0</v>
      </c>
      <c r="E27" s="29" t="s">
        <v>43</v>
      </c>
      <c r="F27" s="32"/>
      <c r="I27" s="24"/>
    </row>
    <row r="28" spans="1:9" ht="34.5" customHeight="1" x14ac:dyDescent="0.3">
      <c r="A28" s="56"/>
      <c r="B28" s="70"/>
      <c r="C28" s="47">
        <v>120</v>
      </c>
      <c r="D28" s="47">
        <v>0</v>
      </c>
      <c r="E28" s="13" t="s">
        <v>44</v>
      </c>
      <c r="F28" s="23"/>
      <c r="I28" s="24"/>
    </row>
    <row r="29" spans="1:9" ht="46.8" x14ac:dyDescent="0.3">
      <c r="A29" s="56"/>
      <c r="B29" s="70"/>
      <c r="C29" s="47">
        <v>-25</v>
      </c>
      <c r="D29" s="47">
        <v>0</v>
      </c>
      <c r="E29" s="13" t="s">
        <v>45</v>
      </c>
      <c r="F29" s="23"/>
    </row>
    <row r="30" spans="1:9" ht="31.2" x14ac:dyDescent="0.3">
      <c r="A30" s="56"/>
      <c r="B30" s="70"/>
      <c r="C30" s="47">
        <v>220</v>
      </c>
      <c r="D30" s="47">
        <v>0</v>
      </c>
      <c r="E30" s="13" t="s">
        <v>46</v>
      </c>
      <c r="F30" s="23"/>
    </row>
    <row r="31" spans="1:9" ht="46.8" x14ac:dyDescent="0.3">
      <c r="A31" s="56"/>
      <c r="B31" s="70"/>
      <c r="C31" s="47">
        <v>-6357</v>
      </c>
      <c r="D31" s="47">
        <v>0</v>
      </c>
      <c r="E31" s="13" t="s">
        <v>47</v>
      </c>
      <c r="F31" s="23"/>
    </row>
    <row r="32" spans="1:9" ht="93.6" x14ac:dyDescent="0.3">
      <c r="A32" s="56"/>
      <c r="B32" s="70"/>
      <c r="C32" s="48">
        <v>-25000</v>
      </c>
      <c r="D32" s="48">
        <v>0</v>
      </c>
      <c r="E32" s="25" t="s">
        <v>48</v>
      </c>
      <c r="F32" s="31"/>
    </row>
    <row r="33" spans="1:6" ht="62.4" x14ac:dyDescent="0.3">
      <c r="A33" s="56"/>
      <c r="B33" s="70"/>
      <c r="C33" s="48">
        <v>2000</v>
      </c>
      <c r="D33" s="48">
        <v>0</v>
      </c>
      <c r="E33" s="8" t="s">
        <v>49</v>
      </c>
      <c r="F33" s="31"/>
    </row>
    <row r="34" spans="1:6" ht="78" x14ac:dyDescent="0.3">
      <c r="A34" s="42">
        <v>15</v>
      </c>
      <c r="B34" s="39" t="s">
        <v>8</v>
      </c>
      <c r="C34" s="48">
        <v>54</v>
      </c>
      <c r="D34" s="48">
        <v>11</v>
      </c>
      <c r="E34" s="25" t="s">
        <v>50</v>
      </c>
      <c r="F34" s="10"/>
    </row>
    <row r="35" spans="1:6" ht="31.2" customHeight="1" x14ac:dyDescent="0.3">
      <c r="A35" s="59">
        <v>16</v>
      </c>
      <c r="B35" s="69" t="s">
        <v>51</v>
      </c>
      <c r="C35" s="48">
        <v>16000</v>
      </c>
      <c r="D35" s="48">
        <v>0</v>
      </c>
      <c r="E35" s="25" t="s">
        <v>52</v>
      </c>
      <c r="F35" s="24"/>
    </row>
    <row r="36" spans="1:6" ht="31.2" x14ac:dyDescent="0.3">
      <c r="A36" s="56"/>
      <c r="B36" s="70"/>
      <c r="C36" s="48">
        <v>300</v>
      </c>
      <c r="D36" s="48">
        <v>0</v>
      </c>
      <c r="E36" s="8" t="s">
        <v>53</v>
      </c>
      <c r="F36" s="31"/>
    </row>
    <row r="37" spans="1:6" ht="31.2" x14ac:dyDescent="0.3">
      <c r="A37" s="57"/>
      <c r="B37" s="71"/>
      <c r="C37" s="48">
        <v>27600</v>
      </c>
      <c r="D37" s="48">
        <v>0</v>
      </c>
      <c r="E37" s="8" t="s">
        <v>54</v>
      </c>
      <c r="F37" s="31"/>
    </row>
    <row r="38" spans="1:6" ht="46.8" x14ac:dyDescent="0.3">
      <c r="A38" s="41">
        <v>17</v>
      </c>
      <c r="B38" s="37" t="s">
        <v>55</v>
      </c>
      <c r="C38" s="48">
        <v>300</v>
      </c>
      <c r="D38" s="48">
        <v>0</v>
      </c>
      <c r="E38" s="8" t="s">
        <v>56</v>
      </c>
      <c r="F38" s="31"/>
    </row>
    <row r="39" spans="1:6" ht="68.25" customHeight="1" x14ac:dyDescent="0.3">
      <c r="A39" s="20">
        <v>18</v>
      </c>
      <c r="B39" s="2" t="s">
        <v>57</v>
      </c>
      <c r="C39" s="48">
        <v>-15000</v>
      </c>
      <c r="D39" s="48">
        <v>0</v>
      </c>
      <c r="E39" s="25" t="s">
        <v>58</v>
      </c>
      <c r="F39" s="24"/>
    </row>
    <row r="40" spans="1:6" ht="35.25" customHeight="1" x14ac:dyDescent="0.3">
      <c r="A40" s="59">
        <v>19</v>
      </c>
      <c r="B40" s="69" t="s">
        <v>59</v>
      </c>
      <c r="C40" s="48">
        <v>140</v>
      </c>
      <c r="D40" s="48">
        <v>0</v>
      </c>
      <c r="E40" s="25" t="s">
        <v>60</v>
      </c>
      <c r="F40" s="24"/>
    </row>
    <row r="41" spans="1:6" ht="31.2" customHeight="1" x14ac:dyDescent="0.3">
      <c r="A41" s="56"/>
      <c r="B41" s="70"/>
      <c r="C41" s="48">
        <v>110</v>
      </c>
      <c r="D41" s="48">
        <v>0</v>
      </c>
      <c r="E41" s="26" t="s">
        <v>61</v>
      </c>
      <c r="F41" s="32"/>
    </row>
    <row r="42" spans="1:6" ht="46.95" customHeight="1" x14ac:dyDescent="0.3">
      <c r="A42" s="56"/>
      <c r="B42" s="70"/>
      <c r="C42" s="48">
        <v>-18</v>
      </c>
      <c r="D42" s="48">
        <v>-18</v>
      </c>
      <c r="E42" s="33" t="s">
        <v>62</v>
      </c>
      <c r="F42" s="32"/>
    </row>
    <row r="43" spans="1:6" ht="31.2" customHeight="1" x14ac:dyDescent="0.3">
      <c r="A43" s="56"/>
      <c r="B43" s="70"/>
      <c r="C43" s="48">
        <v>100</v>
      </c>
      <c r="D43" s="48">
        <v>0</v>
      </c>
      <c r="E43" s="33" t="s">
        <v>73</v>
      </c>
      <c r="F43" s="32"/>
    </row>
    <row r="44" spans="1:6" ht="62.4" x14ac:dyDescent="0.3">
      <c r="A44" s="56"/>
      <c r="B44" s="70"/>
      <c r="C44" s="48">
        <v>450</v>
      </c>
      <c r="D44" s="48">
        <v>0</v>
      </c>
      <c r="E44" s="33" t="s">
        <v>63</v>
      </c>
      <c r="F44" s="32"/>
    </row>
    <row r="45" spans="1:6" ht="99.75" customHeight="1" x14ac:dyDescent="0.3">
      <c r="A45" s="57"/>
      <c r="B45" s="71"/>
      <c r="C45" s="48">
        <v>5000</v>
      </c>
      <c r="D45" s="48">
        <v>0</v>
      </c>
      <c r="E45" s="33" t="s">
        <v>64</v>
      </c>
      <c r="F45" s="23"/>
    </row>
    <row r="46" spans="1:6" ht="171.6" x14ac:dyDescent="0.3">
      <c r="A46" s="20">
        <v>20</v>
      </c>
      <c r="B46" s="2" t="s">
        <v>65</v>
      </c>
      <c r="C46" s="48">
        <v>-11</v>
      </c>
      <c r="D46" s="48">
        <v>0</v>
      </c>
      <c r="E46" s="9" t="s">
        <v>66</v>
      </c>
    </row>
    <row r="47" spans="1:6" ht="31.2" x14ac:dyDescent="0.3">
      <c r="A47" s="40">
        <v>21</v>
      </c>
      <c r="B47" s="38" t="s">
        <v>14</v>
      </c>
      <c r="C47" s="48">
        <v>221</v>
      </c>
      <c r="D47" s="48">
        <v>150</v>
      </c>
      <c r="E47" s="8" t="s">
        <v>67</v>
      </c>
      <c r="F47" s="32"/>
    </row>
    <row r="48" spans="1:6" ht="31.2" x14ac:dyDescent="0.3">
      <c r="A48" s="42">
        <v>22</v>
      </c>
      <c r="B48" s="38" t="s">
        <v>68</v>
      </c>
      <c r="C48" s="48">
        <f>600-450</f>
        <v>150</v>
      </c>
      <c r="D48" s="48">
        <v>0</v>
      </c>
      <c r="E48" s="8" t="s">
        <v>69</v>
      </c>
      <c r="F48" s="10"/>
    </row>
    <row r="49" spans="1:6" ht="62.4" x14ac:dyDescent="0.3">
      <c r="A49" s="43">
        <v>22</v>
      </c>
      <c r="B49" s="38" t="s">
        <v>74</v>
      </c>
      <c r="C49" s="48">
        <v>71</v>
      </c>
      <c r="D49" s="48">
        <v>71</v>
      </c>
      <c r="E49" s="8" t="s">
        <v>75</v>
      </c>
      <c r="F49" s="10"/>
    </row>
    <row r="50" spans="1:6" ht="31.8" thickBot="1" x14ac:dyDescent="0.35">
      <c r="A50" s="43">
        <v>22</v>
      </c>
      <c r="B50" s="36" t="s">
        <v>70</v>
      </c>
      <c r="C50" s="48">
        <v>350</v>
      </c>
      <c r="D50" s="48">
        <v>0</v>
      </c>
      <c r="E50" s="25" t="s">
        <v>71</v>
      </c>
    </row>
    <row r="51" spans="1:6" s="19" customFormat="1" ht="16.2" thickBot="1" x14ac:dyDescent="0.35">
      <c r="A51" s="22"/>
      <c r="B51" s="16" t="s">
        <v>72</v>
      </c>
      <c r="C51" s="51">
        <f>SUM(C7:C24,C26:C50)</f>
        <v>20426</v>
      </c>
      <c r="D51" s="51">
        <f>SUM(D7:D24,D26:D50)</f>
        <v>745</v>
      </c>
      <c r="E51" s="17"/>
      <c r="F51" s="18"/>
    </row>
    <row r="61" spans="1:6" x14ac:dyDescent="0.3">
      <c r="B61" s="1"/>
      <c r="C61" s="52"/>
      <c r="D61" s="52"/>
    </row>
    <row r="62" spans="1:6" x14ac:dyDescent="0.3">
      <c r="B62" s="1"/>
    </row>
    <row r="63" spans="1:6" x14ac:dyDescent="0.3">
      <c r="B63" s="1"/>
    </row>
    <row r="64" spans="1:6" x14ac:dyDescent="0.3">
      <c r="B64" s="1"/>
    </row>
    <row r="65" spans="2:2" x14ac:dyDescent="0.3">
      <c r="B65" s="1"/>
    </row>
    <row r="66" spans="2:2" x14ac:dyDescent="0.3">
      <c r="B66" s="1"/>
    </row>
    <row r="67" spans="2:2" x14ac:dyDescent="0.3">
      <c r="B67" s="1"/>
    </row>
    <row r="68" spans="2:2" x14ac:dyDescent="0.3">
      <c r="B68" s="1"/>
    </row>
    <row r="69" spans="2:2" x14ac:dyDescent="0.3">
      <c r="B69" s="1"/>
    </row>
    <row r="70" spans="2:2" x14ac:dyDescent="0.3">
      <c r="B70" s="1"/>
    </row>
    <row r="71" spans="2:2" x14ac:dyDescent="0.3">
      <c r="B71" s="1"/>
    </row>
    <row r="72" spans="2:2" x14ac:dyDescent="0.3">
      <c r="B72" s="1"/>
    </row>
    <row r="73" spans="2:2" x14ac:dyDescent="0.3">
      <c r="B73" s="1"/>
    </row>
  </sheetData>
  <mergeCells count="15">
    <mergeCell ref="B35:B37"/>
    <mergeCell ref="A35:A37"/>
    <mergeCell ref="B26:B33"/>
    <mergeCell ref="A26:A33"/>
    <mergeCell ref="A40:A45"/>
    <mergeCell ref="B40:B45"/>
    <mergeCell ref="B7:B9"/>
    <mergeCell ref="A7:A9"/>
    <mergeCell ref="B13:B16"/>
    <mergeCell ref="A13:A16"/>
    <mergeCell ref="B3:E3"/>
    <mergeCell ref="C5:D5"/>
    <mergeCell ref="B5:B6"/>
    <mergeCell ref="E5:E6"/>
    <mergeCell ref="A5:A6"/>
  </mergeCells>
  <pageMargins left="0.84" right="0.44" top="0.6" bottom="0.41" header="0.34" footer="0.18"/>
  <pageSetup paperSize="9" scale="5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F45331FA9E0B3A4A92E13A17E9413F00" ma:contentTypeVersion="2" ma:contentTypeDescription="Kurkite naują dokumentą." ma:contentTypeScope="" ma:versionID="c53ff6a74b722664b3e31b503bab0481">
  <xsd:schema xmlns:xsd="http://www.w3.org/2001/XMLSchema" xmlns:xs="http://www.w3.org/2001/XMLSchema" xmlns:p="http://schemas.microsoft.com/office/2006/metadata/properties" xmlns:ns2="5fe6990d-4d33-4c4e-b8f8-dc24d3cf2abe" targetNamespace="http://schemas.microsoft.com/office/2006/metadata/properties" ma:root="true" ma:fieldsID="0cfbfe3b929fd550a2e6a97fa441921a" ns2:_="">
    <xsd:import namespace="5fe6990d-4d33-4c4e-b8f8-dc24d3cf2ab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e6990d-4d33-4c4e-b8f8-dc24d3cf2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47B04B-ED74-4C69-A11F-AAA2B76ADF3D}">
  <ds:schemaRefs>
    <ds:schemaRef ds:uri="http://schemas.microsoft.com/sharepoint/v3/contenttype/forms"/>
  </ds:schemaRefs>
</ds:datastoreItem>
</file>

<file path=customXml/itemProps2.xml><?xml version="1.0" encoding="utf-8"?>
<ds:datastoreItem xmlns:ds="http://schemas.openxmlformats.org/officeDocument/2006/customXml" ds:itemID="{76EBE726-F529-48C0-B3A6-168AAF2DF4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e6990d-4d33-4c4e-b8f8-dc24d3cf2a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4A7539-9BC1-4811-AB8E-B11AF9626FC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2023_AR 1 priedas</vt:lpstr>
      <vt:lpstr>'2023_AR 1 priedas'!Print_Titles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Neringa Čirbė</dc:creator>
  <cp:keywords/>
  <dc:description/>
  <cp:lastModifiedBy>Daiva Žibutienė</cp:lastModifiedBy>
  <cp:revision/>
  <dcterms:created xsi:type="dcterms:W3CDTF">2019-11-29T12:28:33Z</dcterms:created>
  <dcterms:modified xsi:type="dcterms:W3CDTF">2022-11-16T03:52:29Z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0x010100F45331FA9E0B3A4A92E13A17E9413F00</vt:lpwstr>
  </property>
</Properties>
</file>