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R:\VPOS\MEDŽIAGA\TAPAI\"/>
    </mc:Choice>
  </mc:AlternateContent>
  <xr:revisionPtr revIDLastSave="0" documentId="8_{A382E955-1788-4800-9C4E-7FE9635C55FB}" xr6:coauthVersionLast="47" xr6:coauthVersionMax="47" xr10:uidLastSave="{00000000-0000-0000-0000-000000000000}"/>
  <bookViews>
    <workbookView xWindow="-108" yWindow="-108" windowWidth="30936" windowHeight="16896" xr2:uid="{00000000-000D-0000-FFFF-FFFF00000000}"/>
  </bookViews>
  <sheets>
    <sheet name="Priežastys" sheetId="1" r:id="rId1"/>
    <sheet name="Lapas1" sheetId="2" r:id="rId2"/>
  </sheets>
  <definedNames>
    <definedName name="_xlnm._FilterDatabase" localSheetId="0" hidden="1">Priežastys!$A$7:$M$32</definedName>
    <definedName name="OLE_LINK1" localSheetId="0">Priežastys!#REF!</definedName>
    <definedName name="_xlnm.Print_Titles" localSheetId="0">Priežastys!$3:$5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0" i="1" l="1"/>
  <c r="E30" i="1"/>
  <c r="F27" i="1"/>
  <c r="E27" i="1"/>
  <c r="F12" i="1"/>
  <c r="E12" i="1"/>
  <c r="E10" i="1"/>
  <c r="F8" i="1"/>
  <c r="E8" i="1"/>
  <c r="E6" i="1" l="1"/>
  <c r="F6" i="1"/>
  <c r="L30" i="1"/>
  <c r="K30" i="1"/>
  <c r="J30" i="1"/>
  <c r="I30" i="1"/>
  <c r="H30" i="1"/>
  <c r="G30" i="1"/>
  <c r="L27" i="1"/>
  <c r="K27" i="1"/>
  <c r="J27" i="1"/>
  <c r="I27" i="1"/>
  <c r="H27" i="1"/>
  <c r="G27" i="1"/>
  <c r="H12" i="1" l="1"/>
  <c r="I12" i="1"/>
  <c r="J12" i="1"/>
  <c r="K12" i="1"/>
  <c r="L12" i="1"/>
  <c r="G12" i="1"/>
  <c r="G10" i="1" l="1"/>
  <c r="H8" i="1" l="1"/>
  <c r="I8" i="1"/>
  <c r="J8" i="1"/>
  <c r="K8" i="1"/>
  <c r="L8" i="1"/>
  <c r="G8" i="1"/>
  <c r="I6" i="1" l="1"/>
  <c r="J6" i="1"/>
  <c r="K6" i="1"/>
  <c r="L6" i="1"/>
  <c r="H6" i="1"/>
  <c r="G6" i="1"/>
</calcChain>
</file>

<file path=xl/sharedStrings.xml><?xml version="1.0" encoding="utf-8"?>
<sst xmlns="http://schemas.openxmlformats.org/spreadsheetml/2006/main" count="67" uniqueCount="56">
  <si>
    <t>Asignavimų valdytojas</t>
  </si>
  <si>
    <t>Investicijų projektas (investicijų projektų įgyvendinimo programa)</t>
  </si>
  <si>
    <t>Įgyvendinimo terminai (metai)</t>
  </si>
  <si>
    <t>Pokytis, tūkst. eurų</t>
  </si>
  <si>
    <t>Priežastys</t>
  </si>
  <si>
    <t>2022 m.</t>
  </si>
  <si>
    <t>pradžia</t>
  </si>
  <si>
    <t>pabaiga</t>
  </si>
  <si>
    <t>Iš viso</t>
  </si>
  <si>
    <t>iš viso</t>
  </si>
  <si>
    <t>Iš viso:</t>
  </si>
  <si>
    <t>Energetikos ministerija</t>
  </si>
  <si>
    <t>Švietimo, mokslo ir sporto ministerija</t>
  </si>
  <si>
    <t>iš jų  ES ir kita tarptautinė finansinė parama</t>
  </si>
  <si>
    <t>Krašto apsaugos ministerija</t>
  </si>
  <si>
    <t>Karinės oro pajėgos</t>
  </si>
  <si>
    <t>Oro erdvės stebėjimo, valdymo, kontrolės ir ryšių sistemų įsigijimas</t>
  </si>
  <si>
    <t>Finansų ministerija</t>
  </si>
  <si>
    <t>2023 m.</t>
  </si>
  <si>
    <t>Karinių oro pajėgų Aviacijos bazės infrastruktūros plėtra</t>
  </si>
  <si>
    <t>Logistika</t>
  </si>
  <si>
    <t>Logistikos pajėgų dalinių infrastruktūros ir materialinės bazės plėtra</t>
  </si>
  <si>
    <t>Sausumos pajėgos</t>
  </si>
  <si>
    <t>INFORMACIJA APIE VALSTYBĖS INVESTICIJŲ 2022–2024 METŲ PROGRAMOJE NUMATYTŲ VALSTYBĖS KAPITALO INVESTICIJŲ PERSKIRSTYMO PRIEŽASTIS</t>
  </si>
  <si>
    <t>2024 m.</t>
  </si>
  <si>
    <t>Ignalinos atominės elektrinės eksploatavimo nutraukimo projektų vykdymas</t>
  </si>
  <si>
    <t>Valstybės biudžeto dotacijų savivaldybėms pagal 2014–2020 metų Europos Sąjungos fondų investicijų veiksmų programą įgyvendinamų projektų nuosavam indėliui užtikrinti skyrimas</t>
  </si>
  <si>
    <t>Užsienio reikalų ministerija</t>
  </si>
  <si>
    <t>Nustatytų matmenų dengtų futbolo, regbio ir kitų sporto šakų plėtrai pritaikomų maniežų įrengimas</t>
  </si>
  <si>
    <t>Naujosios Akmenės sporto rūmų atnaujinimas ir sveikatingumo komplekso Naujojoje Akmenėje, Žemaitijos g. 2, įrengimas</t>
  </si>
  <si>
    <t>Užsienio reikalų ministerijos pastato Vilniuje, J. Tumo-Vaižganto g. 2, rekonstravimas</t>
  </si>
  <si>
    <t>Lietuvos Respublikos užsienio reikalų ministerijos ir Lietuvos Respublikos diplomatinių atstovybių užsienyje informacinės sistemos (URMIS) plėtra ir modernizavimas</t>
  </si>
  <si>
    <t>Transporto priemonių bei specialiosios technikos Sausumos pajėgoms įsigijimas</t>
  </si>
  <si>
    <t>Oro erdvės stebėjimo, valdymo, kontrolės ir ryšių sistemų įsigijimas. II etapas</t>
  </si>
  <si>
    <t>Transporto priemonių bei specialiosios technikos logistikos pajėgoms įsigijimas</t>
  </si>
  <si>
    <t>Krašto apsaugos sistemos veiklos parama</t>
  </si>
  <si>
    <t>Krašto apsaugos sistemos informacijos apsaugos infrastruktūros plėtra</t>
  </si>
  <si>
    <t>Specialiųjų operacijų pajėgos</t>
  </si>
  <si>
    <t>Specialiųjų operacijų pajėgų infrastruktūros plėtra</t>
  </si>
  <si>
    <t>Specialiųjų operacijų pajėgų infrastruktūros plėtra (RKSC)</t>
  </si>
  <si>
    <t>Sumažintas oro erdvės stebėjimo infrastruktūros statybos darbų poreikis.</t>
  </si>
  <si>
    <t>Keičiamas MIDS (daugiafunkcio informacijos skirstymo sistemos) terminalų atnaujinimo darbų grafikas.</t>
  </si>
  <si>
    <t>Atsižvelgus į dėl esamos saugumo situacijos pakitusius krašto apsaugos sistemos prioritetus, keičiamas transporto priemonių įsigijimo ir pristatymo grafikas.</t>
  </si>
  <si>
    <t>Užsitęsė pėstininkų kovos mašinų technikos remonto dirbtuvių statybos darbų viešųjų pirkimų procedūros.</t>
  </si>
  <si>
    <t>Spartinamas projekto įgyvendinimas.</t>
  </si>
  <si>
    <t>Dėl pasikeitusių savivaldybių poreikių tendencijų  2022 metais dalis lėšų liks nepanaudota.</t>
  </si>
  <si>
    <t xml:space="preserve">Spartinamas projekto įgyvendinimas – įsigyjamos informacinės technologijos ir atitinkama įranga, planuojama sumažinti finansavimą 2025 metais. </t>
  </si>
  <si>
    <t>______________________________________________</t>
  </si>
  <si>
    <t>Siūlomas pakeitimas atliekamas atsižvelgiant į Lietuvos Respublikos 2022 metų valstybės biudžeto ir savivaldybių biudžetų finansinių rodiklių patvirtinimo įstatymo Nr. XIV-745 preambulės, 1, 2, 6, 7, 9, 10, 11, 14, 15, 21 straipsnių ir 1, 2, 3, 4, 5, 6, 7, 11 priedų pakeitimo įstatymu (toliau – Pakeitimo įstatymas) pakeistą Valstybės investicijų 2022–2024 metų programą (toliau – VIP) – 2021 metais neišmokėtos Europos Sąjungos (toliau – ES) lėšos perkeliamos į 2022 metus  (projektas „Labai mažo radioaktyvumo trumpaamžių atliekų atliekynas (B19-2 projektas)“ buvo sustabdytas dėl Lietuvos teisėsaugos institucijų atliekamo tyrimo, o projektas „Elektros energijos tiekimo optimizavimas, vykdant IAE eksploatavimo nutraukimą“ užsitęsė dėl užtrukusios ekspertizės).</t>
  </si>
  <si>
    <t>Siūlomas pakeitimas atliekamas atsižvelgiant į  Pakeitimo įstatymu pakeistą VIP  – siūloma mažinti finansavimą dėl pasikeitusių savivaldybių poreikių tendencijų įgyvendinant projektus, bendrai finansuojamus ES lėšomis.</t>
  </si>
  <si>
    <t>Įvertinus esamą saugumo situaciją ir kylančias statybos kainas, spartinamas sutartinių įsipareigojimų dėl kareivinių statybos darbų vykdymas. Atsižvelgiant į tai, kad jau planuojami atitinkami perskirstymai Valstybės investicijų 2023–2025 metų programos projekte (toliau – VIP 2023–2025 projektas) ir situacija gali keistis, perskirstyti investicijų 2023 ir 2024 metais nesiūloma.</t>
  </si>
  <si>
    <r>
      <t>Įvertinus esamą saugumo situaciją regione ir kylančias statybos kainas, spartinamas  Regioninio kibernetinio saugumo centro administracinio pastato rekonstravimas. Atsižvelgiant į tai, kad jau planuojami atitinkami perskirstymai VIP 2023–2025 projekte ir situacija gali keistis, perskirstyti investicijų 2023</t>
    </r>
    <r>
      <rPr>
        <strike/>
        <sz val="11"/>
        <rFont val="Times New Roman"/>
        <family val="1"/>
        <charset val="186"/>
      </rPr>
      <t xml:space="preserve"> </t>
    </r>
    <r>
      <rPr>
        <sz val="11"/>
        <rFont val="Times New Roman"/>
        <family val="1"/>
        <charset val="186"/>
      </rPr>
      <t>ir 2024 metais nesiūloma.</t>
    </r>
  </si>
  <si>
    <r>
      <t>Įvertinus esamą saugumo situaciją ir kylančias statybos kainas, spartinamas aerodromo degalų saugyklos tvoros statybos darbų sutartinių įsipareigojimų vykdymas. Atsižvelgiant į tai, kad jau planuojami atitinkami perskirstymai VIP 2023–2025 projekte ir situacija gali keistis, perskirstyti investicijų 2023</t>
    </r>
    <r>
      <rPr>
        <strike/>
        <sz val="11"/>
        <rFont val="Times New Roman"/>
        <family val="1"/>
        <charset val="186"/>
      </rPr>
      <t xml:space="preserve"> metais</t>
    </r>
    <r>
      <rPr>
        <sz val="11"/>
        <rFont val="Times New Roman"/>
        <family val="1"/>
        <charset val="186"/>
      </rPr>
      <t xml:space="preserve"> ir 2024 metais nesiūloma.</t>
    </r>
  </si>
  <si>
    <t>Specialiosios paskirties transporto priemonės įsigytos mažesnėmis, nei planuota, kainomis.</t>
  </si>
  <si>
    <t>Įvertinus esamą saugumo situaciją regione, keičiamas  vykdomų specialiosios paskirties pastato statybos ir sistemos diegimo darbų grafikas. Atsižvelgiant į tai, kad jau planuojami atitinkami perskirstymai VIP 2023–2025 projekte ir situacija gali keistis, perskirstyti investicijų 2023 ir 2024 metais nesiūloma.</t>
  </si>
  <si>
    <t>Vadovaujantis  Lietuvos Respublikos Vyriausybės 2007 m. spalio 10 d. nutarimo Nr. 1082 ,,Dėl Atnaujinamo valstybės nekilnojamojo turto sąrašo patvirtinimo ir lėšų, likusių atnaujinus valstybės nekilnojamąjį turtą, naudojimo“ nuostatomis projektas finansuojamas iš VĮ Turto banko lėšų, todėl 300 tūkst. eurų valstybės biudžeto lėšų siūloma panaudoti kitam projektui.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</si>
</sst>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6" x14ac:knownFonts="1">
    <font>
      <sz val="10"/>
      <color theme="1"/>
      <name val="Arial"/>
      <family val="2"/>
      <charset val="186"/>
    </font>
    <font>
      <sz val="11"/>
      <name val="Times New Roman"/>
      <family val="1"/>
      <charset val="186"/>
    </font>
    <font>
      <b/>
      <sz val="11"/>
      <name val="Times New Roman"/>
      <family val="1"/>
      <charset val="186"/>
    </font>
    <font>
      <sz val="11"/>
      <name val="Arial"/>
      <family val="2"/>
      <charset val="186"/>
    </font>
    <font>
      <b/>
      <sz val="12"/>
      <name val="Times New Roman"/>
      <family val="1"/>
      <charset val="186"/>
    </font>
    <font>
      <strike/>
      <sz val="11"/>
      <name val="Times New Roman"/>
      <family val="1"/>
      <charset val="186"/>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5">
    <xf numFmtId="0" fontId="0" fillId="0" borderId="0" xfId="0"/>
    <xf numFmtId="0" fontId="1" fillId="0" borderId="1" xfId="0" applyFont="1" applyBorder="1" applyAlignment="1">
      <alignment horizontal="left" wrapText="1"/>
    </xf>
    <xf numFmtId="0" fontId="1" fillId="0" borderId="1" xfId="0" applyFont="1" applyBorder="1" applyAlignment="1">
      <alignment vertical="center" wrapText="1"/>
    </xf>
    <xf numFmtId="0" fontId="1" fillId="0" borderId="1" xfId="0" applyFont="1" applyFill="1" applyBorder="1" applyAlignment="1">
      <alignment horizontal="justify"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wrapText="1"/>
    </xf>
    <xf numFmtId="0" fontId="3"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xf numFmtId="164" fontId="2" fillId="0" borderId="1" xfId="0" quotePrefix="1" applyNumberFormat="1" applyFont="1" applyFill="1" applyBorder="1" applyAlignment="1">
      <alignment horizontal="right" vertical="center"/>
    </xf>
    <xf numFmtId="0" fontId="2" fillId="0" borderId="1" xfId="0" applyFont="1" applyFill="1" applyBorder="1" applyAlignment="1">
      <alignment horizontal="justify" vertical="center"/>
    </xf>
    <xf numFmtId="0" fontId="3" fillId="0" borderId="0" xfId="0" applyFont="1" applyFill="1"/>
    <xf numFmtId="0" fontId="2" fillId="0" borderId="1" xfId="0" quotePrefix="1" applyFont="1" applyFill="1" applyBorder="1" applyAlignment="1">
      <alignment horizontal="right" vertical="center"/>
    </xf>
    <xf numFmtId="0" fontId="1" fillId="0" borderId="1" xfId="0" quotePrefix="1" applyFont="1" applyFill="1" applyBorder="1" applyAlignment="1">
      <alignment horizontal="right" vertical="center"/>
    </xf>
    <xf numFmtId="0" fontId="1" fillId="0" borderId="1" xfId="0" applyFont="1" applyFill="1" applyBorder="1" applyAlignment="1">
      <alignment vertical="center"/>
    </xf>
    <xf numFmtId="164" fontId="1" fillId="0" borderId="1" xfId="0" quotePrefix="1" applyNumberFormat="1" applyFont="1" applyFill="1" applyBorder="1" applyAlignment="1">
      <alignment horizontal="right" vertical="center"/>
    </xf>
    <xf numFmtId="0" fontId="2" fillId="0"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applyAlignment="1">
      <alignment horizontal="right" vertical="center" wrapText="1"/>
    </xf>
    <xf numFmtId="0" fontId="1" fillId="0" borderId="1" xfId="0" applyFont="1" applyBorder="1" applyAlignment="1">
      <alignment vertical="center"/>
    </xf>
    <xf numFmtId="164" fontId="1" fillId="0" borderId="1" xfId="0" quotePrefix="1" applyNumberFormat="1" applyFont="1" applyBorder="1" applyAlignment="1">
      <alignment horizontal="right" vertical="center"/>
    </xf>
    <xf numFmtId="164" fontId="2" fillId="0" borderId="1" xfId="0" quotePrefix="1" applyNumberFormat="1" applyFont="1" applyBorder="1" applyAlignment="1">
      <alignment horizontal="right" vertical="center"/>
    </xf>
    <xf numFmtId="0" fontId="2" fillId="0" borderId="1" xfId="0" applyFont="1" applyBorder="1" applyAlignment="1">
      <alignment horizontal="center" wrapText="1"/>
    </xf>
    <xf numFmtId="0" fontId="1" fillId="0" borderId="1" xfId="0" applyFont="1" applyBorder="1" applyAlignment="1">
      <alignment horizontal="right" vertical="center" wrapText="1"/>
    </xf>
    <xf numFmtId="0" fontId="1" fillId="0" borderId="1" xfId="0" applyFont="1" applyBorder="1"/>
    <xf numFmtId="0" fontId="3" fillId="0" borderId="0" xfId="0" applyFont="1" applyBorder="1"/>
    <xf numFmtId="0" fontId="1"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1" xfId="0" applyFont="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34"/>
  <sheetViews>
    <sheetView tabSelected="1" zoomScaleNormal="100" workbookViewId="0">
      <pane xSplit="1" ySplit="7" topLeftCell="B8" activePane="bottomRight" state="frozen"/>
      <selection pane="topRight" activeCell="B1" sqref="B1"/>
      <selection pane="bottomLeft" activeCell="A7" sqref="A7"/>
      <selection pane="bottomRight" activeCell="P10" sqref="P10"/>
    </sheetView>
  </sheetViews>
  <sheetFormatPr defaultColWidth="8.88671875" defaultRowHeight="13.8" x14ac:dyDescent="0.25"/>
  <cols>
    <col min="1" max="1" width="17.109375" style="7" customWidth="1"/>
    <col min="2" max="2" width="36.6640625" style="7" customWidth="1"/>
    <col min="3" max="4" width="9" style="7" bestFit="1" customWidth="1"/>
    <col min="5" max="5" width="8.88671875" style="7"/>
    <col min="6" max="6" width="11.5546875" style="7" customWidth="1"/>
    <col min="7" max="7" width="8.88671875" style="7"/>
    <col min="8" max="8" width="11.5546875" style="7" customWidth="1"/>
    <col min="9" max="9" width="0" style="7" hidden="1" customWidth="1"/>
    <col min="10" max="10" width="12.33203125" style="7" hidden="1" customWidth="1"/>
    <col min="11" max="11" width="0" style="7" hidden="1" customWidth="1"/>
    <col min="12" max="12" width="12.33203125" style="7" hidden="1" customWidth="1"/>
    <col min="13" max="13" width="88.6640625" style="7" customWidth="1"/>
    <col min="14" max="16384" width="8.88671875" style="7"/>
  </cols>
  <sheetData>
    <row r="1" spans="1:13" s="28" customFormat="1" ht="15.6" customHeight="1" x14ac:dyDescent="0.25">
      <c r="A1" s="33" t="s">
        <v>23</v>
      </c>
      <c r="B1" s="33"/>
      <c r="C1" s="33"/>
      <c r="D1" s="33"/>
      <c r="E1" s="33"/>
      <c r="F1" s="33"/>
      <c r="G1" s="33"/>
      <c r="H1" s="33"/>
      <c r="I1" s="33"/>
      <c r="J1" s="33"/>
      <c r="K1" s="33"/>
      <c r="L1" s="33"/>
      <c r="M1" s="33"/>
    </row>
    <row r="3" spans="1:13" ht="15.6" customHeight="1" x14ac:dyDescent="0.25">
      <c r="A3" s="35" t="s">
        <v>0</v>
      </c>
      <c r="B3" s="35" t="s">
        <v>1</v>
      </c>
      <c r="C3" s="38" t="s">
        <v>2</v>
      </c>
      <c r="D3" s="39"/>
      <c r="E3" s="42" t="s">
        <v>3</v>
      </c>
      <c r="F3" s="44"/>
      <c r="G3" s="44"/>
      <c r="H3" s="44"/>
      <c r="I3" s="44"/>
      <c r="J3" s="44"/>
      <c r="K3" s="44"/>
      <c r="L3" s="43"/>
      <c r="M3" s="35" t="s">
        <v>4</v>
      </c>
    </row>
    <row r="4" spans="1:13" x14ac:dyDescent="0.25">
      <c r="A4" s="36"/>
      <c r="B4" s="36"/>
      <c r="C4" s="40"/>
      <c r="D4" s="41"/>
      <c r="E4" s="42" t="s">
        <v>5</v>
      </c>
      <c r="F4" s="43"/>
      <c r="G4" s="42" t="s">
        <v>18</v>
      </c>
      <c r="H4" s="43"/>
      <c r="I4" s="42" t="s">
        <v>18</v>
      </c>
      <c r="J4" s="43"/>
      <c r="K4" s="42" t="s">
        <v>24</v>
      </c>
      <c r="L4" s="43"/>
      <c r="M4" s="36"/>
    </row>
    <row r="5" spans="1:13" ht="70.2" customHeight="1" x14ac:dyDescent="0.25">
      <c r="A5" s="37"/>
      <c r="B5" s="37"/>
      <c r="C5" s="8" t="s">
        <v>6</v>
      </c>
      <c r="D5" s="8" t="s">
        <v>7</v>
      </c>
      <c r="E5" s="8" t="s">
        <v>8</v>
      </c>
      <c r="F5" s="9" t="s">
        <v>13</v>
      </c>
      <c r="G5" s="8" t="s">
        <v>8</v>
      </c>
      <c r="H5" s="9" t="s">
        <v>13</v>
      </c>
      <c r="I5" s="8" t="s">
        <v>8</v>
      </c>
      <c r="J5" s="9" t="s">
        <v>13</v>
      </c>
      <c r="K5" s="8" t="s">
        <v>9</v>
      </c>
      <c r="L5" s="9" t="s">
        <v>13</v>
      </c>
      <c r="M5" s="37"/>
    </row>
    <row r="6" spans="1:13" s="14" customFormat="1" x14ac:dyDescent="0.25">
      <c r="A6" s="10" t="s">
        <v>8</v>
      </c>
      <c r="B6" s="11"/>
      <c r="C6" s="12"/>
      <c r="D6" s="12"/>
      <c r="E6" s="12">
        <f t="shared" ref="E6:F6" si="0">+SUBTOTAL(9,E8:E32)</f>
        <v>482</v>
      </c>
      <c r="F6" s="12">
        <f t="shared" si="0"/>
        <v>2152</v>
      </c>
      <c r="G6" s="12">
        <f t="shared" ref="G6:L6" si="1">+SUBTOTAL(9,G8:G32)</f>
        <v>0</v>
      </c>
      <c r="H6" s="12">
        <f t="shared" si="1"/>
        <v>0</v>
      </c>
      <c r="I6" s="12">
        <f t="shared" si="1"/>
        <v>0</v>
      </c>
      <c r="J6" s="12">
        <f t="shared" si="1"/>
        <v>0</v>
      </c>
      <c r="K6" s="12">
        <f t="shared" si="1"/>
        <v>0</v>
      </c>
      <c r="L6" s="12">
        <f t="shared" si="1"/>
        <v>0</v>
      </c>
      <c r="M6" s="13"/>
    </row>
    <row r="7" spans="1:13" s="14" customFormat="1" ht="13.95" customHeight="1" x14ac:dyDescent="0.25">
      <c r="A7" s="10"/>
      <c r="B7" s="11"/>
      <c r="C7" s="15"/>
      <c r="D7" s="15"/>
      <c r="E7" s="15"/>
      <c r="F7" s="15"/>
      <c r="G7" s="15"/>
      <c r="H7" s="15"/>
      <c r="I7" s="15"/>
      <c r="J7" s="15"/>
      <c r="K7" s="15"/>
      <c r="L7" s="15"/>
      <c r="M7" s="13"/>
    </row>
    <row r="8" spans="1:13" s="14" customFormat="1" ht="20.25" customHeight="1" x14ac:dyDescent="0.25">
      <c r="A8" s="32" t="s">
        <v>11</v>
      </c>
      <c r="B8" s="10" t="s">
        <v>10</v>
      </c>
      <c r="C8" s="16"/>
      <c r="D8" s="16"/>
      <c r="E8" s="12">
        <f t="shared" ref="E8:L8" si="2">+SUBTOTAL(9,E9:E9)</f>
        <v>2152</v>
      </c>
      <c r="F8" s="12">
        <f t="shared" si="2"/>
        <v>2152</v>
      </c>
      <c r="G8" s="12">
        <f t="shared" si="2"/>
        <v>0</v>
      </c>
      <c r="H8" s="12">
        <f t="shared" si="2"/>
        <v>0</v>
      </c>
      <c r="I8" s="12">
        <f t="shared" si="2"/>
        <v>0</v>
      </c>
      <c r="J8" s="12">
        <f t="shared" si="2"/>
        <v>0</v>
      </c>
      <c r="K8" s="12">
        <f t="shared" si="2"/>
        <v>0</v>
      </c>
      <c r="L8" s="12">
        <f t="shared" si="2"/>
        <v>0</v>
      </c>
      <c r="M8" s="3"/>
    </row>
    <row r="9" spans="1:13" s="14" customFormat="1" ht="122.25" customHeight="1" x14ac:dyDescent="0.25">
      <c r="A9" s="32"/>
      <c r="B9" s="4" t="s">
        <v>25</v>
      </c>
      <c r="C9" s="17">
        <v>2005</v>
      </c>
      <c r="D9" s="17">
        <v>2026</v>
      </c>
      <c r="E9" s="18">
        <v>2152</v>
      </c>
      <c r="F9" s="18">
        <v>2152</v>
      </c>
      <c r="G9" s="18"/>
      <c r="H9" s="18"/>
      <c r="I9" s="18"/>
      <c r="J9" s="18"/>
      <c r="K9" s="18"/>
      <c r="L9" s="18"/>
      <c r="M9" s="5" t="s">
        <v>48</v>
      </c>
    </row>
    <row r="10" spans="1:13" s="14" customFormat="1" ht="19.5" customHeight="1" x14ac:dyDescent="0.25">
      <c r="A10" s="32" t="s">
        <v>17</v>
      </c>
      <c r="B10" s="19" t="s">
        <v>10</v>
      </c>
      <c r="C10" s="17"/>
      <c r="D10" s="17"/>
      <c r="E10" s="12">
        <f>+SUBTOTAL(9,E11:E11)</f>
        <v>-1670</v>
      </c>
      <c r="F10" s="12"/>
      <c r="G10" s="12">
        <f>+SUBTOTAL(9,G11:G11)</f>
        <v>0</v>
      </c>
      <c r="H10" s="12"/>
      <c r="I10" s="12"/>
      <c r="J10" s="12"/>
      <c r="K10" s="12"/>
      <c r="L10" s="12"/>
      <c r="M10" s="3"/>
    </row>
    <row r="11" spans="1:13" s="14" customFormat="1" ht="56.4" customHeight="1" x14ac:dyDescent="0.25">
      <c r="A11" s="32"/>
      <c r="B11" s="20" t="s">
        <v>26</v>
      </c>
      <c r="C11" s="17">
        <v>2016</v>
      </c>
      <c r="D11" s="21">
        <v>2023</v>
      </c>
      <c r="E11" s="18">
        <v>-1670</v>
      </c>
      <c r="F11" s="18"/>
      <c r="G11" s="18"/>
      <c r="H11" s="18"/>
      <c r="I11" s="15"/>
      <c r="J11" s="15"/>
      <c r="K11" s="15"/>
      <c r="L11" s="15"/>
      <c r="M11" s="3" t="s">
        <v>49</v>
      </c>
    </row>
    <row r="12" spans="1:13" ht="15.75" customHeight="1" x14ac:dyDescent="0.25">
      <c r="A12" s="34" t="s">
        <v>14</v>
      </c>
      <c r="B12" s="31" t="s">
        <v>10</v>
      </c>
      <c r="C12" s="22"/>
      <c r="D12" s="22"/>
      <c r="E12" s="12">
        <f t="shared" ref="E12:F12" si="3">+SUBTOTAL(9,E14:E26)</f>
        <v>0</v>
      </c>
      <c r="F12" s="12">
        <f t="shared" si="3"/>
        <v>0</v>
      </c>
      <c r="G12" s="12">
        <f t="shared" ref="G12:L12" si="4">+SUBTOTAL(9,G14:G26)</f>
        <v>0</v>
      </c>
      <c r="H12" s="12">
        <f t="shared" si="4"/>
        <v>0</v>
      </c>
      <c r="I12" s="12">
        <f t="shared" si="4"/>
        <v>0</v>
      </c>
      <c r="J12" s="12">
        <f t="shared" si="4"/>
        <v>0</v>
      </c>
      <c r="K12" s="12">
        <f t="shared" si="4"/>
        <v>0</v>
      </c>
      <c r="L12" s="12">
        <f t="shared" si="4"/>
        <v>0</v>
      </c>
      <c r="M12" s="1"/>
    </row>
    <row r="13" spans="1:13" ht="15.75" customHeight="1" x14ac:dyDescent="0.25">
      <c r="A13" s="34"/>
      <c r="B13" s="31" t="s">
        <v>22</v>
      </c>
      <c r="C13" s="22"/>
      <c r="D13" s="22"/>
      <c r="E13" s="12"/>
      <c r="F13" s="12"/>
      <c r="G13" s="12"/>
      <c r="H13" s="12"/>
      <c r="I13" s="12"/>
      <c r="J13" s="12"/>
      <c r="K13" s="12"/>
      <c r="L13" s="12"/>
      <c r="M13" s="1"/>
    </row>
    <row r="14" spans="1:13" ht="36" customHeight="1" x14ac:dyDescent="0.25">
      <c r="A14" s="34"/>
      <c r="B14" s="2" t="s">
        <v>32</v>
      </c>
      <c r="C14" s="22">
        <v>2005</v>
      </c>
      <c r="D14" s="22">
        <v>2025</v>
      </c>
      <c r="E14" s="23">
        <v>-417</v>
      </c>
      <c r="F14" s="24"/>
      <c r="G14" s="23"/>
      <c r="H14" s="24"/>
      <c r="I14" s="24"/>
      <c r="J14" s="24"/>
      <c r="K14" s="24"/>
      <c r="L14" s="24"/>
      <c r="M14" s="3" t="s">
        <v>42</v>
      </c>
    </row>
    <row r="15" spans="1:13" x14ac:dyDescent="0.25">
      <c r="A15" s="34"/>
      <c r="B15" s="31" t="s">
        <v>37</v>
      </c>
      <c r="C15" s="27"/>
      <c r="D15" s="27"/>
      <c r="E15" s="23"/>
      <c r="F15" s="24"/>
      <c r="G15" s="23"/>
      <c r="H15" s="24"/>
      <c r="I15" s="24"/>
      <c r="J15" s="24"/>
      <c r="K15" s="24"/>
      <c r="L15" s="24"/>
      <c r="M15" s="5"/>
    </row>
    <row r="16" spans="1:13" ht="55.2" x14ac:dyDescent="0.25">
      <c r="A16" s="34"/>
      <c r="B16" s="2" t="s">
        <v>38</v>
      </c>
      <c r="C16" s="26">
        <v>1996</v>
      </c>
      <c r="D16" s="26">
        <v>2025</v>
      </c>
      <c r="E16" s="23">
        <v>129</v>
      </c>
      <c r="F16" s="24"/>
      <c r="G16" s="23"/>
      <c r="H16" s="24"/>
      <c r="I16" s="24"/>
      <c r="J16" s="24"/>
      <c r="K16" s="24"/>
      <c r="L16" s="24"/>
      <c r="M16" s="5" t="s">
        <v>50</v>
      </c>
    </row>
    <row r="17" spans="1:13" ht="55.2" x14ac:dyDescent="0.25">
      <c r="A17" s="34"/>
      <c r="B17" s="2" t="s">
        <v>39</v>
      </c>
      <c r="C17" s="26">
        <v>2020</v>
      </c>
      <c r="D17" s="26">
        <v>2024</v>
      </c>
      <c r="E17" s="23">
        <v>300</v>
      </c>
      <c r="F17" s="24"/>
      <c r="G17" s="23"/>
      <c r="H17" s="24"/>
      <c r="I17" s="24"/>
      <c r="J17" s="24"/>
      <c r="K17" s="24"/>
      <c r="L17" s="24"/>
      <c r="M17" s="5" t="s">
        <v>51</v>
      </c>
    </row>
    <row r="18" spans="1:13" ht="13.2" customHeight="1" x14ac:dyDescent="0.25">
      <c r="A18" s="34"/>
      <c r="B18" s="25" t="s">
        <v>15</v>
      </c>
      <c r="C18" s="22"/>
      <c r="D18" s="22"/>
      <c r="E18" s="23"/>
      <c r="F18" s="24"/>
      <c r="G18" s="23"/>
      <c r="H18" s="24"/>
      <c r="I18" s="24"/>
      <c r="J18" s="24"/>
      <c r="K18" s="24"/>
      <c r="L18" s="24"/>
      <c r="M18" s="6"/>
    </row>
    <row r="19" spans="1:13" ht="49.5" customHeight="1" x14ac:dyDescent="0.25">
      <c r="A19" s="34"/>
      <c r="B19" s="2" t="s">
        <v>19</v>
      </c>
      <c r="C19" s="26">
        <v>1999</v>
      </c>
      <c r="D19" s="26">
        <v>2025</v>
      </c>
      <c r="E19" s="23">
        <v>308</v>
      </c>
      <c r="F19" s="24"/>
      <c r="G19" s="23"/>
      <c r="H19" s="24"/>
      <c r="I19" s="24"/>
      <c r="J19" s="24"/>
      <c r="K19" s="24"/>
      <c r="L19" s="24"/>
      <c r="M19" s="4" t="s">
        <v>52</v>
      </c>
    </row>
    <row r="20" spans="1:13" ht="27.6" x14ac:dyDescent="0.25">
      <c r="A20" s="34"/>
      <c r="B20" s="2" t="s">
        <v>16</v>
      </c>
      <c r="C20" s="26">
        <v>1995</v>
      </c>
      <c r="D20" s="26">
        <v>2025</v>
      </c>
      <c r="E20" s="23">
        <v>-200</v>
      </c>
      <c r="F20" s="24"/>
      <c r="G20" s="23"/>
      <c r="H20" s="24"/>
      <c r="I20" s="24"/>
      <c r="J20" s="24"/>
      <c r="K20" s="24"/>
      <c r="L20" s="24"/>
      <c r="M20" s="4" t="s">
        <v>40</v>
      </c>
    </row>
    <row r="21" spans="1:13" ht="43.5" customHeight="1" x14ac:dyDescent="0.25">
      <c r="A21" s="34"/>
      <c r="B21" s="2" t="s">
        <v>33</v>
      </c>
      <c r="C21" s="26">
        <v>2021</v>
      </c>
      <c r="D21" s="26">
        <v>2025</v>
      </c>
      <c r="E21" s="23">
        <v>-108</v>
      </c>
      <c r="F21" s="24"/>
      <c r="G21" s="23"/>
      <c r="H21" s="24"/>
      <c r="I21" s="24"/>
      <c r="J21" s="24"/>
      <c r="K21" s="24"/>
      <c r="L21" s="24"/>
      <c r="M21" s="5" t="s">
        <v>41</v>
      </c>
    </row>
    <row r="22" spans="1:13" x14ac:dyDescent="0.25">
      <c r="A22" s="34"/>
      <c r="B22" s="31" t="s">
        <v>20</v>
      </c>
      <c r="C22" s="27"/>
      <c r="D22" s="27"/>
      <c r="E22" s="23"/>
      <c r="F22" s="24"/>
      <c r="G22" s="23"/>
      <c r="H22" s="24"/>
      <c r="I22" s="24"/>
      <c r="J22" s="24"/>
      <c r="K22" s="24"/>
      <c r="L22" s="24"/>
      <c r="M22" s="5"/>
    </row>
    <row r="23" spans="1:13" ht="27.6" x14ac:dyDescent="0.25">
      <c r="A23" s="34"/>
      <c r="B23" s="2" t="s">
        <v>21</v>
      </c>
      <c r="C23" s="26">
        <v>1997</v>
      </c>
      <c r="D23" s="26">
        <v>2025</v>
      </c>
      <c r="E23" s="23">
        <v>-1160</v>
      </c>
      <c r="F23" s="24"/>
      <c r="G23" s="23"/>
      <c r="H23" s="24"/>
      <c r="I23" s="24"/>
      <c r="J23" s="24"/>
      <c r="K23" s="24"/>
      <c r="L23" s="24"/>
      <c r="M23" s="5" t="s">
        <v>43</v>
      </c>
    </row>
    <row r="24" spans="1:13" ht="27.6" x14ac:dyDescent="0.25">
      <c r="A24" s="34"/>
      <c r="B24" s="2" t="s">
        <v>34</v>
      </c>
      <c r="C24" s="26">
        <v>2005</v>
      </c>
      <c r="D24" s="26">
        <v>2025</v>
      </c>
      <c r="E24" s="23">
        <v>-25</v>
      </c>
      <c r="F24" s="24"/>
      <c r="G24" s="23"/>
      <c r="H24" s="24"/>
      <c r="I24" s="24"/>
      <c r="J24" s="24"/>
      <c r="K24" s="24"/>
      <c r="L24" s="24"/>
      <c r="M24" s="5" t="s">
        <v>53</v>
      </c>
    </row>
    <row r="25" spans="1:13" ht="32.25" customHeight="1" x14ac:dyDescent="0.25">
      <c r="A25" s="34"/>
      <c r="B25" s="31" t="s">
        <v>35</v>
      </c>
      <c r="C25" s="27"/>
      <c r="D25" s="27"/>
      <c r="E25" s="23"/>
      <c r="F25" s="24"/>
      <c r="G25" s="23"/>
      <c r="H25" s="24"/>
      <c r="I25" s="24"/>
      <c r="J25" s="24"/>
      <c r="K25" s="24"/>
      <c r="L25" s="24"/>
      <c r="M25" s="5"/>
    </row>
    <row r="26" spans="1:13" ht="41.4" x14ac:dyDescent="0.25">
      <c r="A26" s="34"/>
      <c r="B26" s="2" t="s">
        <v>36</v>
      </c>
      <c r="C26" s="26">
        <v>1997</v>
      </c>
      <c r="D26" s="26">
        <v>2024</v>
      </c>
      <c r="E26" s="23">
        <v>1173</v>
      </c>
      <c r="F26" s="24"/>
      <c r="G26" s="23"/>
      <c r="H26" s="24"/>
      <c r="I26" s="24"/>
      <c r="J26" s="24"/>
      <c r="K26" s="24"/>
      <c r="L26" s="24"/>
      <c r="M26" s="5" t="s">
        <v>54</v>
      </c>
    </row>
    <row r="27" spans="1:13" s="14" customFormat="1" x14ac:dyDescent="0.25">
      <c r="A27" s="32" t="s">
        <v>12</v>
      </c>
      <c r="B27" s="30" t="s">
        <v>10</v>
      </c>
      <c r="C27" s="4"/>
      <c r="D27" s="4"/>
      <c r="E27" s="12">
        <f>+SUBTOTAL(9,E28:E29)</f>
        <v>0</v>
      </c>
      <c r="F27" s="12">
        <f t="shared" ref="F27" si="5">+SUBTOTAL(9,F28:F29)</f>
        <v>0</v>
      </c>
      <c r="G27" s="12">
        <f>+SUBTOTAL(9,G28:G29)</f>
        <v>0</v>
      </c>
      <c r="H27" s="12">
        <f t="shared" ref="H27:L27" si="6">+SUBTOTAL(9,H28:H29)</f>
        <v>0</v>
      </c>
      <c r="I27" s="12">
        <f t="shared" si="6"/>
        <v>0</v>
      </c>
      <c r="J27" s="12">
        <f t="shared" si="6"/>
        <v>0</v>
      </c>
      <c r="K27" s="12">
        <f t="shared" si="6"/>
        <v>0</v>
      </c>
      <c r="L27" s="12">
        <f t="shared" si="6"/>
        <v>0</v>
      </c>
      <c r="M27" s="3"/>
    </row>
    <row r="28" spans="1:13" s="14" customFormat="1" ht="55.2" x14ac:dyDescent="0.25">
      <c r="A28" s="32"/>
      <c r="B28" s="4" t="s">
        <v>29</v>
      </c>
      <c r="C28" s="17">
        <v>2020</v>
      </c>
      <c r="D28" s="17">
        <v>2023</v>
      </c>
      <c r="E28" s="18">
        <v>580</v>
      </c>
      <c r="F28" s="12"/>
      <c r="G28" s="18">
        <v>-580</v>
      </c>
      <c r="H28" s="12"/>
      <c r="I28" s="12"/>
      <c r="J28" s="12"/>
      <c r="K28" s="12"/>
      <c r="L28" s="12"/>
      <c r="M28" s="29" t="s">
        <v>44</v>
      </c>
    </row>
    <row r="29" spans="1:13" s="14" customFormat="1" ht="41.4" x14ac:dyDescent="0.25">
      <c r="A29" s="32"/>
      <c r="B29" s="4" t="s">
        <v>28</v>
      </c>
      <c r="C29" s="17">
        <v>2022</v>
      </c>
      <c r="D29" s="17">
        <v>2025</v>
      </c>
      <c r="E29" s="18">
        <v>-580</v>
      </c>
      <c r="F29" s="12"/>
      <c r="G29" s="18">
        <v>580</v>
      </c>
      <c r="H29" s="12"/>
      <c r="I29" s="12"/>
      <c r="J29" s="12"/>
      <c r="K29" s="12"/>
      <c r="L29" s="12"/>
      <c r="M29" s="3" t="s">
        <v>45</v>
      </c>
    </row>
    <row r="30" spans="1:13" s="14" customFormat="1" x14ac:dyDescent="0.25">
      <c r="A30" s="32" t="s">
        <v>27</v>
      </c>
      <c r="B30" s="30" t="s">
        <v>10</v>
      </c>
      <c r="C30" s="4"/>
      <c r="D30" s="4"/>
      <c r="E30" s="12">
        <f t="shared" ref="E30:F30" si="7">+SUBTOTAL(9,E31:E32)</f>
        <v>0</v>
      </c>
      <c r="F30" s="12">
        <f t="shared" si="7"/>
        <v>0</v>
      </c>
      <c r="G30" s="12">
        <f t="shared" ref="G30:L30" si="8">+SUBTOTAL(9,G31:G32)</f>
        <v>0</v>
      </c>
      <c r="H30" s="12">
        <f t="shared" si="8"/>
        <v>0</v>
      </c>
      <c r="I30" s="12">
        <f t="shared" si="8"/>
        <v>0</v>
      </c>
      <c r="J30" s="12">
        <f t="shared" si="8"/>
        <v>0</v>
      </c>
      <c r="K30" s="12">
        <f t="shared" si="8"/>
        <v>0</v>
      </c>
      <c r="L30" s="12">
        <f t="shared" si="8"/>
        <v>0</v>
      </c>
      <c r="M30" s="3"/>
    </row>
    <row r="31" spans="1:13" s="14" customFormat="1" ht="55.2" x14ac:dyDescent="0.25">
      <c r="A31" s="32"/>
      <c r="B31" s="4" t="s">
        <v>30</v>
      </c>
      <c r="C31" s="17">
        <v>1999</v>
      </c>
      <c r="D31" s="17">
        <v>2022</v>
      </c>
      <c r="E31" s="18">
        <v>-300</v>
      </c>
      <c r="F31" s="12"/>
      <c r="G31" s="18"/>
      <c r="H31" s="12"/>
      <c r="I31" s="12"/>
      <c r="J31" s="12"/>
      <c r="K31" s="12"/>
      <c r="L31" s="12"/>
      <c r="M31" s="3" t="s">
        <v>55</v>
      </c>
    </row>
    <row r="32" spans="1:13" s="14" customFormat="1" ht="69" x14ac:dyDescent="0.25">
      <c r="A32" s="32"/>
      <c r="B32" s="4" t="s">
        <v>31</v>
      </c>
      <c r="C32" s="17">
        <v>2008</v>
      </c>
      <c r="D32" s="17">
        <v>2025</v>
      </c>
      <c r="E32" s="18">
        <v>300</v>
      </c>
      <c r="F32" s="12"/>
      <c r="G32" s="18"/>
      <c r="H32" s="12"/>
      <c r="I32" s="12"/>
      <c r="J32" s="12"/>
      <c r="K32" s="12"/>
      <c r="L32" s="12"/>
      <c r="M32" s="3" t="s">
        <v>46</v>
      </c>
    </row>
    <row r="34" spans="6:6" x14ac:dyDescent="0.25">
      <c r="F34" s="7" t="s">
        <v>47</v>
      </c>
    </row>
  </sheetData>
  <autoFilter ref="A7:M32" xr:uid="{00000000-0009-0000-0000-000000000000}"/>
  <mergeCells count="15">
    <mergeCell ref="A27:A29"/>
    <mergeCell ref="A10:A11"/>
    <mergeCell ref="A30:A32"/>
    <mergeCell ref="A1:M1"/>
    <mergeCell ref="A8:A9"/>
    <mergeCell ref="A12:A26"/>
    <mergeCell ref="A3:A5"/>
    <mergeCell ref="B3:B5"/>
    <mergeCell ref="C3:D4"/>
    <mergeCell ref="M3:M5"/>
    <mergeCell ref="G4:H4"/>
    <mergeCell ref="I4:J4"/>
    <mergeCell ref="K4:L4"/>
    <mergeCell ref="E4:F4"/>
    <mergeCell ref="E3:L3"/>
  </mergeCells>
  <pageMargins left="0.31496062992125984" right="0.19685039370078741" top="0.82677165354330717" bottom="0.70866141732283472" header="0.31496062992125984" footer="0.19685039370078741"/>
  <pageSetup paperSize="9" scale="80" fitToHeight="0" orientation="landscape" blackAndWhite="1" r:id="rId1"/>
  <headerFooter>
    <oddFooter>&amp;C&amp;P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Priežastys</vt:lpstr>
      <vt:lpstr>Lapas1</vt:lpstr>
      <vt:lpstr>Priežastys!Print_Titles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Eurika Norkienė</cp:lastModifiedBy>
  <cp:lastPrinted>2022-06-21T07:29:30Z</cp:lastPrinted>
  <dcterms:created xsi:type="dcterms:W3CDTF">2020-04-28T15:25:33Z</dcterms:created>
  <dcterms:modified xsi:type="dcterms:W3CDTF">2022-07-25T07:55:28Z</dcterms:modified>
</cp:coreProperties>
</file>