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lrvk-my.sharepoint.com/personal/regina_kiseliene_lrv_lt/Documents/Darbalaukis/"/>
    </mc:Choice>
  </mc:AlternateContent>
  <xr:revisionPtr revIDLastSave="0" documentId="8_{E96E3A5E-867A-4AD5-B5FC-6FEBA5C7C49A}" xr6:coauthVersionLast="47" xr6:coauthVersionMax="47" xr10:uidLastSave="{00000000-0000-0000-0000-000000000000}"/>
  <bookViews>
    <workbookView xWindow="-110" yWindow="-110" windowWidth="25820" windowHeight="13900" xr2:uid="{00000000-000D-0000-FFFF-FFFF00000000}"/>
  </bookViews>
  <sheets>
    <sheet name="PI skaičiuoklė" sheetId="10" r:id="rId1"/>
    <sheet name="Išlaidos darbuotojams" sheetId="15" r:id="rId2"/>
    <sheet name="Išlaidos investicijoms" sheetId="14" r:id="rId3"/>
    <sheet name="Išlaidos medžiagoms" sheetId="12" r:id="rId4"/>
    <sheet name="Išlaidos paslaugoms" sheetId="11"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0" i="10" l="1"/>
  <c r="L27" i="10" s="1"/>
  <c r="K19" i="10"/>
  <c r="J19" i="10"/>
  <c r="I19" i="10"/>
  <c r="H19" i="10"/>
  <c r="G19" i="10"/>
  <c r="F19" i="10"/>
  <c r="G48" i="15"/>
  <c r="I18" i="10"/>
  <c r="H18" i="10"/>
  <c r="G18" i="10"/>
  <c r="A42" i="11"/>
  <c r="A38" i="11"/>
  <c r="A41" i="12"/>
  <c r="A37" i="12"/>
  <c r="A52" i="14"/>
  <c r="A48" i="14"/>
  <c r="G46" i="15"/>
  <c r="G45" i="15"/>
  <c r="A44" i="15"/>
  <c r="A39" i="15"/>
  <c r="A9" i="11"/>
  <c r="A5" i="11"/>
  <c r="A9" i="12"/>
  <c r="A5" i="12"/>
  <c r="A9" i="14"/>
  <c r="A5" i="14"/>
  <c r="A10" i="15"/>
  <c r="A5" i="15" l="1"/>
  <c r="C6" i="12" l="1"/>
  <c r="E6" i="12" l="1"/>
  <c r="E8" i="12" s="1" a="1"/>
  <c r="E8" i="12" s="1"/>
  <c r="G40" i="15"/>
  <c r="F18" i="10" s="1"/>
  <c r="J18" i="10" l="1"/>
  <c r="K18" i="10"/>
  <c r="E38" i="12" l="1"/>
  <c r="G20" i="15" l="1"/>
  <c r="A53" i="11" l="1"/>
  <c r="A49" i="11"/>
  <c r="A48" i="11"/>
  <c r="C56" i="11"/>
  <c r="I23" i="10" s="1"/>
  <c r="C52" i="11"/>
  <c r="A52" i="12"/>
  <c r="A48" i="12"/>
  <c r="E69" i="12"/>
  <c r="E68" i="12"/>
  <c r="A47" i="12"/>
  <c r="E54" i="12"/>
  <c r="E53" i="12"/>
  <c r="E50" i="12"/>
  <c r="E49" i="12"/>
  <c r="A62" i="14"/>
  <c r="A58" i="14"/>
  <c r="A14" i="12"/>
  <c r="A15" i="12"/>
  <c r="A19" i="12"/>
  <c r="A51" i="15"/>
  <c r="A50" i="15"/>
  <c r="A57" i="14"/>
  <c r="A20" i="11"/>
  <c r="A16" i="11"/>
  <c r="A15" i="11"/>
  <c r="C23" i="11"/>
  <c r="I12" i="10" s="1"/>
  <c r="C19" i="11"/>
  <c r="I11" i="10" s="1"/>
  <c r="D32" i="14"/>
  <c r="D31" i="14"/>
  <c r="A19" i="14"/>
  <c r="A15" i="14"/>
  <c r="A14" i="14"/>
  <c r="D21" i="14"/>
  <c r="D20" i="14"/>
  <c r="D17" i="14"/>
  <c r="D16" i="14"/>
  <c r="A47" i="14"/>
  <c r="D49" i="14"/>
  <c r="D50" i="14"/>
  <c r="D79" i="14"/>
  <c r="D78" i="14"/>
  <c r="E21" i="12"/>
  <c r="E20" i="12"/>
  <c r="E17" i="12"/>
  <c r="E16" i="12"/>
  <c r="D64" i="14"/>
  <c r="D63" i="14"/>
  <c r="D60" i="14"/>
  <c r="D59" i="14"/>
  <c r="A24" i="15"/>
  <c r="A19" i="15"/>
  <c r="A18" i="15"/>
  <c r="G26" i="15"/>
  <c r="G25" i="15"/>
  <c r="G21" i="15"/>
  <c r="G23" i="15" s="1"/>
  <c r="G70" i="15"/>
  <c r="G69" i="15"/>
  <c r="G75" i="15"/>
  <c r="G74" i="15"/>
  <c r="G65" i="15"/>
  <c r="G64" i="15"/>
  <c r="G28" i="15" l="1"/>
  <c r="G29" i="15" s="1"/>
  <c r="E51" i="12"/>
  <c r="H22" i="10" s="1"/>
  <c r="C58" i="11"/>
  <c r="E70" i="12"/>
  <c r="D33" i="14"/>
  <c r="D22" i="14"/>
  <c r="G12" i="10" s="1"/>
  <c r="E55" i="12"/>
  <c r="H23" i="10" s="1"/>
  <c r="C25" i="11"/>
  <c r="I22" i="10"/>
  <c r="E22" i="12"/>
  <c r="H12" i="10" s="1"/>
  <c r="D18" i="14"/>
  <c r="D80" i="14"/>
  <c r="D51" i="14"/>
  <c r="D56" i="14" s="1"/>
  <c r="D65" i="14"/>
  <c r="G23" i="10" s="1"/>
  <c r="D61" i="14"/>
  <c r="E18" i="12"/>
  <c r="G77" i="15"/>
  <c r="G67" i="15"/>
  <c r="G72" i="15"/>
  <c r="E57" i="12" l="1"/>
  <c r="D67" i="14"/>
  <c r="G22" i="10"/>
  <c r="D24" i="14"/>
  <c r="G11" i="10"/>
  <c r="E24" i="12"/>
  <c r="H11" i="10"/>
  <c r="G78" i="15"/>
  <c r="C12" i="11" l="1"/>
  <c r="C67" i="11" l="1"/>
  <c r="C63" i="11"/>
  <c r="C41" i="11"/>
  <c r="C47" i="11" s="1"/>
  <c r="C8" i="11"/>
  <c r="C14" i="11" s="1"/>
  <c r="D75" i="14"/>
  <c r="D74" i="14"/>
  <c r="D71" i="14"/>
  <c r="D70" i="14"/>
  <c r="D36" i="14"/>
  <c r="D35" i="14"/>
  <c r="D28" i="14"/>
  <c r="D27" i="14"/>
  <c r="D7" i="14"/>
  <c r="D6" i="14"/>
  <c r="D29" i="14" l="1"/>
  <c r="C73" i="11"/>
  <c r="D76" i="14"/>
  <c r="D8" i="14"/>
  <c r="D72" i="14"/>
  <c r="D37" i="14"/>
  <c r="A37" i="11"/>
  <c r="A4" i="11"/>
  <c r="A36" i="12"/>
  <c r="A4" i="12"/>
  <c r="A38" i="15"/>
  <c r="A4" i="15"/>
  <c r="A4" i="14"/>
  <c r="E65" i="12"/>
  <c r="E64" i="12"/>
  <c r="E61" i="12"/>
  <c r="E60" i="12"/>
  <c r="E39" i="12"/>
  <c r="G58" i="15"/>
  <c r="G57" i="15"/>
  <c r="G53" i="15"/>
  <c r="G52" i="15"/>
  <c r="G41" i="15"/>
  <c r="G8" i="10" l="1"/>
  <c r="D13" i="14"/>
  <c r="G43" i="15"/>
  <c r="G49" i="15" s="1"/>
  <c r="D82" i="14"/>
  <c r="E62" i="12"/>
  <c r="D39" i="14"/>
  <c r="E40" i="12"/>
  <c r="E46" i="12" s="1"/>
  <c r="E66" i="12"/>
  <c r="G60" i="15"/>
  <c r="G55" i="15"/>
  <c r="G7" i="15"/>
  <c r="E11" i="12"/>
  <c r="E12" i="12" l="1"/>
  <c r="E13" i="12" s="1"/>
  <c r="E72" i="12"/>
  <c r="K23" i="10"/>
  <c r="G61" i="15"/>
  <c r="G79" i="15" s="1"/>
  <c r="G16" i="15"/>
  <c r="G9" i="15"/>
  <c r="G17" i="15" s="1"/>
  <c r="G30" i="15" s="1"/>
  <c r="I8" i="10"/>
  <c r="J22" i="10" l="1"/>
  <c r="K22" i="10" s="1"/>
  <c r="L25" i="10" s="1"/>
  <c r="J11" i="10"/>
  <c r="K11" i="10" s="1"/>
  <c r="J12" i="10"/>
  <c r="K12" i="10" s="1"/>
  <c r="L14" i="10" l="1"/>
  <c r="J8" i="10"/>
  <c r="K8" i="10" s="1"/>
  <c r="L9" i="10" s="1"/>
  <c r="L15" i="10" l="1"/>
  <c r="L28"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<sst xmlns="http://schemas.openxmlformats.org/spreadsheetml/2006/main" count="306" uniqueCount="128">
  <si>
    <t>Ūkio subjektų administracinės naštos ir prisitaikymo prie reguliavimo išlaidų vertinimo pinigine išraiška skaičiuoklė</t>
  </si>
  <si>
    <t>Eil. Nr. </t>
  </si>
  <si>
    <t>Teisės akto  (teisės akto projekto) straipsnis (-iai), punktas   (-ai) ir įpareigojimas</t>
  </si>
  <si>
    <t>Įpareigojimo vykdymo veiksmas</t>
  </si>
  <si>
    <t>Kilmė (Europos Sąjungos arba tarptautinė, nacionalinė)</t>
  </si>
  <si>
    <t>Tikslinė grupė (T) (ūkio subjektų skaičius, vnt.)</t>
  </si>
  <si>
    <t>Išlaidos darbuotojams (D), Eur</t>
  </si>
  <si>
    <t>Išlaidos investicijoms (I), Eur</t>
  </si>
  <si>
    <t>Išlaidos medžiagoms (M), Eur</t>
  </si>
  <si>
    <t>Išlaidos paslaugoms (darbams) įsigyti, Eur, (E)</t>
  </si>
  <si>
    <t>Pridėtinės išlaidos (O), Eur, (0,05*((6)+(7)+(8)+(9)))</t>
  </si>
  <si>
    <t>Įpareigojimo tikslinės grupės veikiančiam ūkio subjektui, vykdančiam ekonominę veiklą rinkos sąlygomis ir įgyvendinančiam įpareigojimą verslo praktikoje pagrįstomis sąnaudomis, sukeliama prisitaikymo prie reguliavimo išlaidų (toliau – prisitaikymo išlaidos) suma (S), Eur ((6) + (7) + (8) + (9) + (10)</t>
  </si>
  <si>
    <t>Įpareigojimo  tikslinei grupei sukeliama prisitaikymo išlaidų suma (PI), Eur, ((5)*(11))</t>
  </si>
  <si>
    <t>1.</t>
  </si>
  <si>
    <t>1.1. </t>
  </si>
  <si>
    <t>Nacionalinė</t>
  </si>
  <si>
    <t>1.1.1.</t>
  </si>
  <si>
    <t>Iš viso prisitaikymo išlaidų pagal įpareigojimą A</t>
  </si>
  <si>
    <t> 1.2.</t>
  </si>
  <si>
    <t>1.2.1.</t>
  </si>
  <si>
    <t>1.2.2.</t>
  </si>
  <si>
    <t>...</t>
  </si>
  <si>
    <t>.......</t>
  </si>
  <si>
    <t>Iš viso prisitaikymo išlaidų pagal įpareigojimą B</t>
  </si>
  <si>
    <t>Iš viso prisitaikymo išlaidų pagal galiojantį teisės aktą, Eur</t>
  </si>
  <si>
    <t>2.</t>
  </si>
  <si>
    <t>2.1. </t>
  </si>
  <si>
    <t>2.1.1.</t>
  </si>
  <si>
    <t> 2.2.</t>
  </si>
  <si>
    <t>2.2.1.</t>
  </si>
  <si>
    <t>2.2.2.</t>
  </si>
  <si>
    <t>Iš viso prisitaikymo išlaidų pagal teisės akto projektą, Eur</t>
  </si>
  <si>
    <t>Teisės akto projektu numatomas sukelti prisitaikymo išlaidų pokytis, Eur</t>
  </si>
  <si>
    <t>Išlaidų darbuotojams (D) apskaičiavimas (galiojantis teisės aktas)</t>
  </si>
  <si>
    <t xml:space="preserve">Teisės akto straipsnis, punktas ir įpareigojimas </t>
  </si>
  <si>
    <t xml:space="preserve">Darbuotojas </t>
  </si>
  <si>
    <t>Darbuotojų skaičius, vnt.</t>
  </si>
  <si>
    <t>Darbuotojo vidutinio valandinio darbo užmokesčio ir nuo jo darbdavio mokamų mokesčių suma, Eur/val.</t>
  </si>
  <si>
    <t>Įpareigojimo vykdymo veiksmui (toliau – Veiksmas) vykdyti skirtas darbuotojo laikas, val.</t>
  </si>
  <si>
    <t>Veiksmo atlikimo dažnis per metus</t>
  </si>
  <si>
    <t>Iš viso išlaidų darbuotojams (D), Eur</t>
  </si>
  <si>
    <t>A1.2</t>
  </si>
  <si>
    <t>Iš viso D išlaidų veiksmui A1, Eur</t>
  </si>
  <si>
    <t>A2.2</t>
  </si>
  <si>
    <t>Iš viso D išlaidų veiksmui A2, Eur</t>
  </si>
  <si>
    <t>Iš viso D išlaidų pagal įpareigojimą A, Eur</t>
  </si>
  <si>
    <t>B1.2</t>
  </si>
  <si>
    <t>Iš viso D išlaidų veiksmui B1, Eur</t>
  </si>
  <si>
    <t>B2.2</t>
  </si>
  <si>
    <t>Iš viso D išlaidų veiksmui B2, Eur</t>
  </si>
  <si>
    <t>Iš viso D išlaidų pagal įpareigojimą B, Eur</t>
  </si>
  <si>
    <t>C1.2</t>
  </si>
  <si>
    <t>Iš viso D išlaidų veiksmui C1, Eur</t>
  </si>
  <si>
    <t>C2.2</t>
  </si>
  <si>
    <t>Iš viso D išlaidų veiksmui C2, Eur</t>
  </si>
  <si>
    <t>C3.2</t>
  </si>
  <si>
    <t>Iš viso D išlaidų veiksmui C3, Eur</t>
  </si>
  <si>
    <t>Iš viso D išlaidų pagal įpareigojimą C, Eur</t>
  </si>
  <si>
    <t>Išlaidų darbuotojams (D) apskaičiavimas (teisės akto projektas)</t>
  </si>
  <si>
    <t xml:space="preserve">Teisės akto projekto straipsnis, punktas ir įpareigojimas </t>
  </si>
  <si>
    <t>Išlaidų investicijoms (I) apskaičiavimas (galiojantis teisės aktas)</t>
  </si>
  <si>
    <t>Teisės akto straipsnis, punktas ir įpareigojimas</t>
  </si>
  <si>
    <t>Objektas</t>
  </si>
  <si>
    <t>A1.1</t>
  </si>
  <si>
    <t>Iš viso išlaidų investicijoms pagal veiksmą A1</t>
  </si>
  <si>
    <t>A2.1</t>
  </si>
  <si>
    <t>Iš viso išlaidų investicijoms pagal įpareigojimą A</t>
  </si>
  <si>
    <t>B1.1</t>
  </si>
  <si>
    <t>Iš viso išlaidų investicijoms pagal veiksmą B1</t>
  </si>
  <si>
    <t>B2.1</t>
  </si>
  <si>
    <t>Iš viso išlaidų investicijoms pagal veiksmą B2</t>
  </si>
  <si>
    <t>....</t>
  </si>
  <si>
    <t>Iš viso išlaidų investicijoms pagal įpareigojimą B</t>
  </si>
  <si>
    <t>C1.1</t>
  </si>
  <si>
    <t>Iš viso išlaidų investicijoms pagal veiksmą C1</t>
  </si>
  <si>
    <t>C2.1</t>
  </si>
  <si>
    <t>Iš viso išlaidų investicijoms pagal veiksmą C2</t>
  </si>
  <si>
    <t>C3.1</t>
  </si>
  <si>
    <t>Iš viso išlaidų investicijoms pagal veiksmą C3</t>
  </si>
  <si>
    <t>Iš viso išlaidų investicijoms pagal įpareigojimą C</t>
  </si>
  <si>
    <t>Išlaidų investicijoms (I) apskaičiavimas (teisės akto projektas)</t>
  </si>
  <si>
    <t>Teisės akto projekto straipsnis, punktas ir įpareigojimas</t>
  </si>
  <si>
    <t>Išlaidų medžiagoms (M) apskaičiavimas (galiojantis teisės aktas)</t>
  </si>
  <si>
    <t>Medžiaga arba medžiagų grupė</t>
  </si>
  <si>
    <t>Medžiagos kiekis / metus (svorio ar tūrio matais arba vienetais) (Q)</t>
  </si>
  <si>
    <t>Medžiagos (medžiagų) grupės kaina už kiekio vienetą (K) (Eur už svorio ar tūrio matą arba vienetą), Eur/kiekio matą</t>
  </si>
  <si>
    <t>Iš viso išlaidų medžiagoms pagal veiksmą A1</t>
  </si>
  <si>
    <t>Iš viso išlaidų medžiagoms pagal įpareigojimą A</t>
  </si>
  <si>
    <t>Iš viso išlaidų medžiagoms pagal veiksmą B1</t>
  </si>
  <si>
    <t>Iš viso išlaidų medžiagoms pagal veiksmą B2</t>
  </si>
  <si>
    <t>Iš viso išlaidų medžiagoms pagal įpareigojimą B</t>
  </si>
  <si>
    <t>Iš viso išlaidų medžiagoms pagal veiksmą C1</t>
  </si>
  <si>
    <t>Iš viso išlaidų medžiagoms pagal veiksmą C2</t>
  </si>
  <si>
    <t>Iš viso išlaidų medžiagoms pagal veiksmą C3</t>
  </si>
  <si>
    <t>Iš viso išlaidų medžiagoms pagal įpareigojimą C</t>
  </si>
  <si>
    <t>Išlaidų medžiagoms (M) apskaičiavimas (teisės akto projektas)</t>
  </si>
  <si>
    <t>C32.2</t>
  </si>
  <si>
    <t>Išlaidų iš išorės įsigyjamoms paslaugoms (darbams) (E) apskaičiavimas (galiojantis teisės aktas)</t>
  </si>
  <si>
    <t>Iš išorės įsigyjamos paslaugos (darbai)</t>
  </si>
  <si>
    <t>Paslaugų (darbų) kaina (E), Eur</t>
  </si>
  <si>
    <t>Iš viso išlaidų iš išorės įsigyjamoms paslaugoms (darbams) pagal veiksmą A1</t>
  </si>
  <si>
    <t>Iš viso išlaidų iš išorės įsigyjamoms paslaugoms (darbams) pagal veiksmą A2</t>
  </si>
  <si>
    <t>Iš viso išlaidų iš išorės įsigyjamoms paslaugoms (darbams) pagal įpareigojimą A</t>
  </si>
  <si>
    <t>Iš viso išlaidų iš išorės įsigyjamoms paslaugoms (darbams) pagal veiksmą B1</t>
  </si>
  <si>
    <t>Iš viso išlaidų iš išorės įsigyjamoms paslaugoms (darbams) pagal veiksmą B2</t>
  </si>
  <si>
    <t>Iš viso išlaidų iš išorės įsigyjamoms paslaugoms (darbams) pagal įpareigojimą C</t>
  </si>
  <si>
    <t>Išlaidų iš išorės įsigyjamoms paslaugoms (darbams) (E) apskaičiavimas (teisės akto projektas)</t>
  </si>
  <si>
    <t>Iš viso išlaidų iš išorės įsigyjamoms paslaugoms (darbams) pagal įpareigojimą B</t>
  </si>
  <si>
    <t>Pastaba:</t>
  </si>
  <si>
    <t>Netaikoma</t>
  </si>
  <si>
    <t>Deklaracijos kartu su dokumentais parengimas</t>
  </si>
  <si>
    <t xml:space="preserve">Deklaracijos pasirašymas ir pateikimas </t>
  </si>
  <si>
    <t>Dektaracijos su dokumentais parengimas</t>
  </si>
  <si>
    <t>Iš viso D išlaidų pagal įpareigojimą, Eur</t>
  </si>
  <si>
    <t xml:space="preserve">Iš viso išlaidų iš išorės įsigyjamoms paslaugoms (darbams) pagal įpareigojimą </t>
  </si>
  <si>
    <t>Ataskaitą 2025-11-25 parengė Aplinkos ministerijos Kadastro ir erdvinių duomenų politikos grupės vyresn. patarėja Jurgita Milieškaitė                                                                                                                  tel. +370 620 53766, el. p. jurgita.milieskaite@am.lt</t>
  </si>
  <si>
    <t>Lietuvos Respublikos žemės įstatymas Nr. I-446</t>
  </si>
  <si>
    <t>1.1.2.</t>
  </si>
  <si>
    <t>.....</t>
  </si>
  <si>
    <t>Lietuvos Respublikos žemės įstatymo Nr. I-446 2, 7, 8, 9, 10, 11, 22, 23, 29, 32, 361, 362, 37, 40, 41, 45, 46, 47, 48, 49, 51, 52, 55, 60 ir 64 straipsnių pakeitimo ir Įstatymo papildymo 411, 412, 413, 414 ir 531 straipsniais įstatymo projektas</t>
  </si>
  <si>
    <r>
      <t>41</t>
    </r>
    <r>
      <rPr>
        <i/>
        <vertAlign val="superscript"/>
        <sz val="8"/>
        <color rgb="FF000000"/>
        <rFont val="Verdana"/>
        <family val="2"/>
      </rPr>
      <t>1</t>
    </r>
    <r>
      <rPr>
        <i/>
        <sz val="8"/>
        <color rgb="FF000000"/>
        <rFont val="Verdana"/>
        <family val="2"/>
        <charset val="186"/>
      </rPr>
      <t xml:space="preserve"> str. 2 d.: Europos Sąjungos valstybės narės, Europos ekonominės erdvės valstybės ar Šveicarijos Konfederacijos žemėtvarkos planavimo dokumentus rengiantis asmuo, Įgaliotai institucijai pateikęs išankstinę deklaraciją dėl laikinai ir kartais rengiamų šio įstatymo 41 straipsnio 6 dalyje nurodytų dokumentų, gali laikinai ir kartais rengti šio įstatymo 41 straipsnio 6 dalyje nurodytus dokumentus. Šios deklaracijos formą ir pateikimo tvarką tvirtina aplinkos ministras vadovaudamasis Reglamentuojamų profesinių kvalifikacijų pripažinimo įstatymu &lt;..&gt;.</t>
    </r>
  </si>
  <si>
    <t>2.1.2.</t>
  </si>
  <si>
    <t>š viso išlaidų investicijoms pagal veiksmą A2</t>
  </si>
  <si>
    <t>Iš viso išlaidų medžiagoms pagal veiksmą A2</t>
  </si>
  <si>
    <t xml:space="preserve">Kitur nepriskirti inžinerijos specialistas </t>
  </si>
  <si>
    <t>…</t>
  </si>
  <si>
    <t>Iš viso išlaidų investicijoms pagal veiksmą A2</t>
  </si>
  <si>
    <r>
      <rPr>
        <b/>
        <sz val="8"/>
        <color theme="1"/>
        <rFont val="Verdana"/>
        <family val="2"/>
      </rPr>
      <t>(E19)</t>
    </r>
    <r>
      <rPr>
        <sz val="8"/>
        <color theme="1"/>
        <rFont val="Verdana"/>
        <family val="2"/>
        <charset val="186"/>
      </rPr>
      <t xml:space="preserve"> - prognozuojamas  žemėtvarkos planavimo dokumentus norinčių rengti asmenų, pildančiųjų išankstinę deklaraciją, skaičius per metus (galimai apie 20 proc. nuo  Nacionalinei žemės tarnybai per 2024 m. pateiktų prašymų išduoti kvalifikacijos pažymėjimų žemėtvarkos planavimo dokumentus rengti  (tokių prašymų per 2024 m. gauta 18))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</si>
</sst>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186"/>
      <scheme val="minor"/>
    </font>
    <font>
      <sz val="8"/>
      <color theme="1"/>
      <name val="Verdana"/>
      <family val="2"/>
      <charset val="186"/>
    </font>
    <font>
      <b/>
      <sz val="8"/>
      <color rgb="FF000000"/>
      <name val="Verdana"/>
      <family val="2"/>
      <charset val="186"/>
    </font>
    <font>
      <sz val="8"/>
      <color rgb="FF000000"/>
      <name val="Verdana"/>
      <family val="2"/>
      <charset val="186"/>
    </font>
    <font>
      <i/>
      <sz val="8"/>
      <color rgb="FF000000"/>
      <name val="Verdana"/>
      <family val="2"/>
      <charset val="186"/>
    </font>
    <font>
      <sz val="8"/>
      <name val="Verdana"/>
      <family val="2"/>
      <charset val="186"/>
    </font>
    <font>
      <b/>
      <sz val="12"/>
      <color theme="1"/>
      <name val="Verdana"/>
      <family val="2"/>
      <charset val="186"/>
    </font>
    <font>
      <b/>
      <sz val="8"/>
      <color theme="1"/>
      <name val="Verdana"/>
      <family val="2"/>
      <charset val="186"/>
    </font>
    <font>
      <b/>
      <sz val="8"/>
      <color theme="0"/>
      <name val="Verdana"/>
      <family val="2"/>
      <charset val="186"/>
    </font>
    <font>
      <u/>
      <sz val="11"/>
      <color theme="10"/>
      <name val="Calibri"/>
      <family val="2"/>
      <charset val="186"/>
      <scheme val="minor"/>
    </font>
    <font>
      <b/>
      <sz val="8"/>
      <color theme="1"/>
      <name val="Verdana Pro"/>
      <family val="2"/>
    </font>
    <font>
      <b/>
      <sz val="8"/>
      <color theme="1"/>
      <name val="Verdana"/>
      <family val="2"/>
    </font>
    <font>
      <b/>
      <u/>
      <sz val="8"/>
      <color theme="1"/>
      <name val="Verdana"/>
      <family val="2"/>
    </font>
    <font>
      <sz val="8"/>
      <color theme="1"/>
      <name val="Verdana"/>
      <family val="2"/>
    </font>
    <font>
      <sz val="8"/>
      <color rgb="FF000000"/>
      <name val="Verdana"/>
      <family val="2"/>
    </font>
    <font>
      <sz val="8"/>
      <name val="Calibri"/>
      <family val="2"/>
      <charset val="186"/>
      <scheme val="minor"/>
    </font>
    <font>
      <b/>
      <sz val="8"/>
      <color rgb="FF000000"/>
      <name val="Verdana"/>
      <family val="2"/>
    </font>
    <font>
      <b/>
      <sz val="8"/>
      <name val="Verdana"/>
      <family val="2"/>
    </font>
    <font>
      <i/>
      <vertAlign val="superscript"/>
      <sz val="8"/>
      <color rgb="FF000000"/>
      <name val="Verdana"/>
      <family val="2"/>
    </font>
  </fonts>
  <fills count="10">
    <fill>
      <patternFill patternType="none"/>
    </fill>
    <fill>
      <patternFill patternType="gray125"/>
    </fill>
    <fill>
      <patternFill patternType="solid">
        <fgColor rgb="FFF2F2F2"/>
        <bgColor indexed="64"/>
      </patternFill>
    </fill>
    <fill>
      <patternFill patternType="solid">
        <fgColor rgb="FFFFFFFF"/>
        <bgColor indexed="64"/>
      </patternFill>
    </fill>
    <fill>
      <patternFill patternType="solid">
        <fgColor theme="0"/>
        <bgColor indexed="64"/>
      </patternFill>
    </fill>
    <fill>
      <patternFill patternType="solid">
        <fgColor rgb="FFF2F1F0"/>
        <bgColor indexed="64"/>
      </patternFill>
    </fill>
    <fill>
      <patternFill patternType="solid">
        <fgColor rgb="FF390A6F"/>
        <bgColor indexed="64"/>
      </patternFill>
    </fill>
    <fill>
      <patternFill patternType="solid">
        <fgColor rgb="FF44BBA4"/>
        <bgColor indexed="64"/>
      </patternFill>
    </fill>
    <fill>
      <patternFill patternType="solid">
        <fgColor rgb="FFCCD3FF"/>
        <bgColor indexed="64"/>
      </patternFill>
    </fill>
    <fill>
      <patternFill patternType="solid">
        <fgColor rgb="FF7E47FF"/>
        <bgColor indexed="64"/>
      </patternFill>
    </fill>
  </fills>
  <borders count="1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s>
  <cellStyleXfs count="2">
    <xf numFmtId="0" fontId="0" fillId="0" borderId="0"/>
    <xf numFmtId="0" fontId="9" fillId="0" borderId="0" applyNumberFormat="0" applyFill="0" applyBorder="0" applyAlignment="0" applyProtection="0"/>
  </cellStyleXfs>
  <cellXfs count="114">
    <xf numFmtId="0" fontId="0" fillId="0" borderId="0" xfId="0"/>
    <xf numFmtId="0" fontId="1" fillId="0" borderId="0" xfId="0" applyFont="1" applyAlignment="1">
      <alignment vertical="top"/>
    </xf>
    <xf numFmtId="0" fontId="3" fillId="0" borderId="2" xfId="0" applyFont="1" applyBorder="1" applyAlignment="1">
      <alignment horizontal="center" vertical="top"/>
    </xf>
    <xf numFmtId="0" fontId="4" fillId="0" borderId="5" xfId="0" applyFont="1" applyBorder="1" applyAlignment="1">
      <alignment vertical="top" wrapText="1"/>
    </xf>
    <xf numFmtId="0" fontId="3" fillId="2" borderId="5" xfId="0" applyFont="1" applyFill="1" applyBorder="1" applyAlignment="1">
      <alignment vertical="top" wrapText="1"/>
    </xf>
    <xf numFmtId="0" fontId="3" fillId="0" borderId="5" xfId="0" applyFont="1" applyBorder="1" applyAlignment="1">
      <alignment vertical="top" wrapText="1"/>
    </xf>
    <xf numFmtId="0" fontId="3" fillId="3" borderId="5" xfId="0" applyFont="1" applyFill="1" applyBorder="1" applyAlignment="1">
      <alignment vertical="top" wrapText="1"/>
    </xf>
    <xf numFmtId="0" fontId="3" fillId="2" borderId="5" xfId="0" applyFont="1" applyFill="1" applyBorder="1" applyAlignment="1">
      <alignment horizontal="right" vertical="top" wrapText="1"/>
    </xf>
    <xf numFmtId="0" fontId="3" fillId="0" borderId="2" xfId="0" applyFont="1" applyBorder="1" applyAlignment="1">
      <alignment horizontal="right" vertical="top" wrapText="1"/>
    </xf>
    <xf numFmtId="0" fontId="3" fillId="0" borderId="2" xfId="0" applyFont="1" applyBorder="1" applyAlignment="1">
      <alignment vertical="top" wrapText="1"/>
    </xf>
    <xf numFmtId="0" fontId="8" fillId="6" borderId="8" xfId="0" applyFont="1" applyFill="1" applyBorder="1" applyAlignment="1">
      <alignment horizontal="left" vertical="top"/>
    </xf>
    <xf numFmtId="0" fontId="8" fillId="6" borderId="1" xfId="0" applyFont="1" applyFill="1" applyBorder="1" applyAlignment="1">
      <alignment vertical="top" wrapText="1"/>
    </xf>
    <xf numFmtId="0" fontId="8" fillId="6" borderId="1" xfId="0" applyFont="1" applyFill="1" applyBorder="1" applyAlignment="1">
      <alignment horizontal="center" vertical="top" wrapText="1"/>
    </xf>
    <xf numFmtId="0" fontId="8" fillId="6" borderId="4" xfId="0" applyFont="1" applyFill="1" applyBorder="1" applyAlignment="1">
      <alignment vertical="top" wrapText="1"/>
    </xf>
    <xf numFmtId="0" fontId="8" fillId="7" borderId="1" xfId="0" applyFont="1" applyFill="1" applyBorder="1" applyAlignment="1">
      <alignment horizontal="center" vertical="top" wrapText="1"/>
    </xf>
    <xf numFmtId="0" fontId="2" fillId="8" borderId="8" xfId="0" applyFont="1" applyFill="1" applyBorder="1" applyAlignment="1">
      <alignment vertical="top" wrapText="1"/>
    </xf>
    <xf numFmtId="0" fontId="8" fillId="9" borderId="2" xfId="0" applyFont="1" applyFill="1" applyBorder="1" applyAlignment="1">
      <alignment vertical="top" wrapText="1"/>
    </xf>
    <xf numFmtId="0" fontId="8" fillId="7" borderId="10" xfId="0" applyFont="1" applyFill="1" applyBorder="1" applyAlignment="1">
      <alignment horizontal="center" vertical="top"/>
    </xf>
    <xf numFmtId="0" fontId="4" fillId="0" borderId="2" xfId="0" applyFont="1" applyBorder="1" applyAlignment="1">
      <alignment vertical="top" wrapText="1"/>
    </xf>
    <xf numFmtId="0" fontId="3" fillId="2" borderId="5" xfId="0" applyFont="1" applyFill="1" applyBorder="1" applyAlignment="1">
      <alignment horizontal="center" vertical="top" wrapText="1"/>
    </xf>
    <xf numFmtId="0" fontId="2" fillId="0" borderId="5" xfId="0" applyFont="1" applyBorder="1" applyAlignment="1">
      <alignment vertical="top" wrapText="1"/>
    </xf>
    <xf numFmtId="0" fontId="2" fillId="0" borderId="0" xfId="0" applyFont="1" applyAlignment="1">
      <alignment horizontal="right" vertical="top" wrapText="1"/>
    </xf>
    <xf numFmtId="0" fontId="2" fillId="0" borderId="0" xfId="0" applyFont="1" applyAlignment="1">
      <alignment vertical="top" wrapText="1"/>
    </xf>
    <xf numFmtId="0" fontId="2" fillId="5" borderId="8" xfId="0" applyFont="1" applyFill="1" applyBorder="1" applyAlignment="1">
      <alignment horizontal="center" vertical="top" wrapText="1"/>
    </xf>
    <xf numFmtId="0" fontId="2" fillId="5" borderId="3" xfId="0" applyFont="1" applyFill="1" applyBorder="1" applyAlignment="1">
      <alignment horizontal="center" vertical="top" wrapText="1"/>
    </xf>
    <xf numFmtId="0" fontId="8" fillId="7" borderId="2" xfId="0" applyFont="1" applyFill="1" applyBorder="1" applyAlignment="1">
      <alignment horizontal="center" vertical="top" wrapText="1"/>
    </xf>
    <xf numFmtId="0" fontId="8" fillId="7" borderId="5" xfId="0" applyFont="1" applyFill="1" applyBorder="1" applyAlignment="1">
      <alignment horizontal="center" vertical="top" wrapText="1"/>
    </xf>
    <xf numFmtId="0" fontId="3" fillId="4" borderId="0" xfId="0" applyFont="1" applyFill="1" applyAlignment="1">
      <alignment vertical="top" wrapText="1"/>
    </xf>
    <xf numFmtId="0" fontId="2" fillId="2" borderId="5" xfId="0" applyFont="1" applyFill="1" applyBorder="1" applyAlignment="1">
      <alignment vertical="top" wrapText="1"/>
    </xf>
    <xf numFmtId="0" fontId="2" fillId="0" borderId="2" xfId="0" applyFont="1" applyBorder="1" applyAlignment="1">
      <alignment vertical="top" wrapText="1"/>
    </xf>
    <xf numFmtId="0" fontId="2" fillId="4" borderId="0" xfId="0" applyFont="1" applyFill="1" applyAlignment="1">
      <alignment vertical="top" wrapText="1"/>
    </xf>
    <xf numFmtId="0" fontId="3" fillId="5" borderId="5" xfId="0" applyFont="1" applyFill="1" applyBorder="1" applyAlignment="1">
      <alignment vertical="top" wrapText="1"/>
    </xf>
    <xf numFmtId="0" fontId="5" fillId="5" borderId="5" xfId="0" applyFont="1" applyFill="1" applyBorder="1" applyAlignment="1">
      <alignment vertical="top" wrapText="1"/>
    </xf>
    <xf numFmtId="0" fontId="3" fillId="5" borderId="5" xfId="0" applyFont="1" applyFill="1" applyBorder="1" applyAlignment="1">
      <alignment horizontal="center" vertical="top" wrapText="1"/>
    </xf>
    <xf numFmtId="0" fontId="3" fillId="0" borderId="8" xfId="0" applyFont="1" applyBorder="1" applyAlignment="1">
      <alignment vertical="top" wrapText="1"/>
    </xf>
    <xf numFmtId="4" fontId="3" fillId="0" borderId="5" xfId="0" applyNumberFormat="1" applyFont="1" applyBorder="1" applyAlignment="1">
      <alignment vertical="top" wrapText="1"/>
    </xf>
    <xf numFmtId="4" fontId="5" fillId="0" borderId="5" xfId="0" applyNumberFormat="1" applyFont="1" applyBorder="1" applyAlignment="1">
      <alignment vertical="top" wrapText="1"/>
    </xf>
    <xf numFmtId="4" fontId="2" fillId="0" borderId="5" xfId="0" applyNumberFormat="1" applyFont="1" applyBorder="1" applyAlignment="1">
      <alignment horizontal="center" vertical="top" wrapText="1"/>
    </xf>
    <xf numFmtId="0" fontId="9" fillId="0" borderId="0" xfId="1" applyAlignment="1">
      <alignment vertical="top"/>
    </xf>
    <xf numFmtId="4" fontId="2" fillId="8" borderId="5" xfId="0" applyNumberFormat="1" applyFont="1" applyFill="1" applyBorder="1" applyAlignment="1">
      <alignment horizontal="center" vertical="top" wrapText="1"/>
    </xf>
    <xf numFmtId="0" fontId="1" fillId="0" borderId="0" xfId="0" applyFont="1" applyAlignment="1">
      <alignment horizontal="right" vertical="top"/>
    </xf>
    <xf numFmtId="0" fontId="1" fillId="0" borderId="0" xfId="0" applyFont="1" applyAlignment="1">
      <alignment horizontal="right"/>
    </xf>
    <xf numFmtId="0" fontId="3" fillId="0" borderId="5" xfId="0" applyFont="1" applyBorder="1" applyAlignment="1">
      <alignment horizontal="right" vertical="top" wrapText="1"/>
    </xf>
    <xf numFmtId="0" fontId="3" fillId="0" borderId="2" xfId="0" applyFont="1" applyBorder="1" applyAlignment="1">
      <alignment horizontal="left" vertical="top" wrapText="1"/>
    </xf>
    <xf numFmtId="0" fontId="3" fillId="0" borderId="5" xfId="0" applyFont="1" applyBorder="1" applyAlignment="1">
      <alignment horizontal="center" vertical="top" wrapText="1"/>
    </xf>
    <xf numFmtId="0" fontId="1" fillId="0" borderId="2" xfId="0" applyFont="1" applyBorder="1" applyAlignment="1">
      <alignment vertical="top" wrapText="1"/>
    </xf>
    <xf numFmtId="0" fontId="9" fillId="0" borderId="0" xfId="1" applyAlignment="1">
      <alignment horizontal="right" vertical="top"/>
    </xf>
    <xf numFmtId="0" fontId="12" fillId="0" borderId="0" xfId="0" applyFont="1" applyAlignment="1">
      <alignment vertical="top"/>
    </xf>
    <xf numFmtId="0" fontId="3" fillId="0" borderId="6" xfId="0" applyFont="1" applyBorder="1" applyAlignment="1">
      <alignment horizontal="right" vertical="top" wrapText="1"/>
    </xf>
    <xf numFmtId="0" fontId="3" fillId="0" borderId="9"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1" fillId="0" borderId="0" xfId="0" applyFont="1" applyAlignment="1">
      <alignment horizontal="left" vertical="top" wrapText="1"/>
    </xf>
    <xf numFmtId="0" fontId="14" fillId="0" borderId="5" xfId="0" applyFont="1" applyBorder="1" applyAlignment="1">
      <alignment vertical="top" wrapText="1"/>
    </xf>
    <xf numFmtId="0" fontId="3" fillId="0" borderId="2" xfId="0" applyFont="1" applyBorder="1" applyAlignment="1">
      <alignment horizontal="right" vertical="top"/>
    </xf>
    <xf numFmtId="0" fontId="1" fillId="0" borderId="6" xfId="0" applyFont="1" applyBorder="1" applyAlignment="1">
      <alignment vertical="top"/>
    </xf>
    <xf numFmtId="0" fontId="1" fillId="0" borderId="7" xfId="0" applyFont="1" applyBorder="1" applyAlignment="1">
      <alignment vertical="top"/>
    </xf>
    <xf numFmtId="0" fontId="1" fillId="0" borderId="3" xfId="0" applyFont="1" applyBorder="1" applyAlignment="1">
      <alignment vertical="top"/>
    </xf>
    <xf numFmtId="0" fontId="1" fillId="0" borderId="8" xfId="0" applyFont="1" applyBorder="1" applyAlignment="1">
      <alignment vertical="top"/>
    </xf>
    <xf numFmtId="0" fontId="11" fillId="0" borderId="7" xfId="0" applyFont="1" applyBorder="1" applyAlignment="1">
      <alignment vertical="top"/>
    </xf>
    <xf numFmtId="0" fontId="11" fillId="0" borderId="8" xfId="0" applyFont="1" applyBorder="1" applyAlignment="1">
      <alignment vertical="top"/>
    </xf>
    <xf numFmtId="4" fontId="17" fillId="0" borderId="5" xfId="0" applyNumberFormat="1" applyFont="1" applyBorder="1" applyAlignment="1">
      <alignment vertical="top" wrapText="1"/>
    </xf>
    <xf numFmtId="0" fontId="3" fillId="0" borderId="13" xfId="0" applyFont="1" applyBorder="1" applyAlignment="1">
      <alignment horizontal="right" vertical="top" wrapText="1"/>
    </xf>
    <xf numFmtId="0" fontId="3" fillId="0" borderId="9" xfId="0" applyFont="1" applyBorder="1" applyAlignment="1">
      <alignment vertical="top" wrapText="1"/>
    </xf>
    <xf numFmtId="0" fontId="3" fillId="0" borderId="8" xfId="0" applyFont="1" applyBorder="1" applyAlignment="1">
      <alignment horizontal="right" vertical="top" wrapText="1"/>
    </xf>
    <xf numFmtId="0" fontId="3" fillId="0" borderId="3" xfId="0" applyFont="1" applyBorder="1" applyAlignment="1">
      <alignment vertical="top" wrapText="1"/>
    </xf>
    <xf numFmtId="0" fontId="16" fillId="0" borderId="6" xfId="0" applyFont="1" applyBorder="1" applyAlignment="1">
      <alignment horizontal="left" vertical="top" wrapText="1"/>
    </xf>
    <xf numFmtId="0" fontId="16" fillId="0" borderId="8" xfId="0" applyFont="1" applyBorder="1" applyAlignment="1">
      <alignment horizontal="left" vertical="top" wrapText="1"/>
    </xf>
    <xf numFmtId="0" fontId="13" fillId="0" borderId="0" xfId="0" applyFont="1" applyAlignment="1">
      <alignment horizontal="left" vertical="top" wrapText="1"/>
    </xf>
    <xf numFmtId="0" fontId="10" fillId="0" borderId="0" xfId="0" applyFont="1" applyAlignment="1">
      <alignment horizontal="left" vertical="top" wrapText="1"/>
    </xf>
    <xf numFmtId="0" fontId="6" fillId="5" borderId="11" xfId="0" applyFont="1" applyFill="1" applyBorder="1" applyAlignment="1">
      <alignment horizontal="left" vertical="top"/>
    </xf>
    <xf numFmtId="0" fontId="6" fillId="5" borderId="12" xfId="0" applyFont="1" applyFill="1" applyBorder="1" applyAlignment="1">
      <alignment horizontal="left" vertical="top"/>
    </xf>
    <xf numFmtId="0" fontId="6" fillId="5" borderId="4" xfId="0" applyFont="1" applyFill="1" applyBorder="1" applyAlignment="1">
      <alignment horizontal="left" vertical="top"/>
    </xf>
    <xf numFmtId="0" fontId="6" fillId="5" borderId="13" xfId="0" applyFont="1" applyFill="1" applyBorder="1" applyAlignment="1">
      <alignment horizontal="left" vertical="top"/>
    </xf>
    <xf numFmtId="0" fontId="6" fillId="5" borderId="9" xfId="0" applyFont="1" applyFill="1" applyBorder="1" applyAlignment="1">
      <alignment horizontal="left" vertical="top"/>
    </xf>
    <xf numFmtId="0" fontId="6" fillId="5" borderId="5" xfId="0" applyFont="1" applyFill="1" applyBorder="1" applyAlignment="1">
      <alignment horizontal="left" vertical="top"/>
    </xf>
    <xf numFmtId="0" fontId="2" fillId="8" borderId="6" xfId="0" applyFont="1" applyFill="1" applyBorder="1" applyAlignment="1">
      <alignment vertical="top" wrapText="1"/>
    </xf>
    <xf numFmtId="0" fontId="2" fillId="8" borderId="7" xfId="0" applyFont="1" applyFill="1" applyBorder="1" applyAlignment="1">
      <alignment vertical="top" wrapText="1"/>
    </xf>
    <xf numFmtId="0" fontId="2" fillId="8" borderId="3" xfId="0" applyFont="1" applyFill="1" applyBorder="1" applyAlignment="1">
      <alignment vertical="top" wrapText="1"/>
    </xf>
    <xf numFmtId="0" fontId="3" fillId="0" borderId="6" xfId="0" applyFont="1" applyBorder="1" applyAlignment="1">
      <alignment horizontal="right" vertical="top" wrapText="1"/>
    </xf>
    <xf numFmtId="0" fontId="3" fillId="0" borderId="9"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2" fillId="0" borderId="6" xfId="0" applyFont="1" applyBorder="1" applyAlignment="1">
      <alignment horizontal="right" vertical="top" wrapText="1"/>
    </xf>
    <xf numFmtId="0" fontId="2" fillId="0" borderId="7" xfId="0" applyFont="1" applyBorder="1" applyAlignment="1">
      <alignment horizontal="right" vertical="top" wrapText="1"/>
    </xf>
    <xf numFmtId="0" fontId="2" fillId="0" borderId="3" xfId="0" applyFont="1" applyBorder="1" applyAlignment="1">
      <alignment horizontal="right" vertical="top" wrapText="1"/>
    </xf>
    <xf numFmtId="0" fontId="8" fillId="9" borderId="6" xfId="0" applyFont="1" applyFill="1" applyBorder="1" applyAlignment="1">
      <alignment vertical="top" wrapText="1"/>
    </xf>
    <xf numFmtId="0" fontId="8" fillId="9" borderId="7" xfId="0" applyFont="1" applyFill="1" applyBorder="1" applyAlignment="1">
      <alignment vertical="top" wrapText="1"/>
    </xf>
    <xf numFmtId="0" fontId="8" fillId="9" borderId="3" xfId="0" applyFont="1" applyFill="1" applyBorder="1" applyAlignment="1">
      <alignment vertical="top" wrapText="1"/>
    </xf>
    <xf numFmtId="0" fontId="16" fillId="0" borderId="6" xfId="0" applyFont="1" applyBorder="1" applyAlignment="1">
      <alignment horizontal="right" vertical="top" wrapText="1"/>
    </xf>
    <xf numFmtId="0" fontId="16" fillId="0" borderId="7" xfId="0" applyFont="1" applyBorder="1" applyAlignment="1">
      <alignment horizontal="right" vertical="top" wrapText="1"/>
    </xf>
    <xf numFmtId="0" fontId="16" fillId="0" borderId="3" xfId="0" applyFont="1" applyBorder="1" applyAlignment="1">
      <alignment horizontal="right" vertical="top" wrapText="1"/>
    </xf>
    <xf numFmtId="0" fontId="7" fillId="8" borderId="6" xfId="0" applyFont="1" applyFill="1" applyBorder="1" applyAlignment="1">
      <alignment horizontal="center" vertical="top" wrapText="1"/>
    </xf>
    <xf numFmtId="0" fontId="7" fillId="8" borderId="7" xfId="0" applyFont="1" applyFill="1" applyBorder="1" applyAlignment="1">
      <alignment horizontal="center" vertical="top" wrapText="1"/>
    </xf>
    <xf numFmtId="0" fontId="7" fillId="8" borderId="3" xfId="0" applyFont="1" applyFill="1" applyBorder="1" applyAlignment="1">
      <alignment horizontal="center" vertical="top" wrapText="1"/>
    </xf>
    <xf numFmtId="0" fontId="8" fillId="9" borderId="6" xfId="0" applyFont="1" applyFill="1" applyBorder="1" applyAlignment="1">
      <alignment horizontal="center" vertical="top" wrapText="1"/>
    </xf>
    <xf numFmtId="0" fontId="8" fillId="9" borderId="7" xfId="0" applyFont="1" applyFill="1" applyBorder="1" applyAlignment="1">
      <alignment horizontal="center" vertical="top" wrapText="1"/>
    </xf>
    <xf numFmtId="0" fontId="8" fillId="9" borderId="3" xfId="0" applyFont="1" applyFill="1" applyBorder="1" applyAlignment="1">
      <alignment horizontal="center" vertical="top" wrapText="1"/>
    </xf>
    <xf numFmtId="0" fontId="1" fillId="0" borderId="10" xfId="0" applyFont="1" applyBorder="1" applyAlignment="1">
      <alignment horizontal="left" wrapText="1"/>
    </xf>
    <xf numFmtId="0" fontId="1" fillId="0" borderId="0" xfId="0" applyFont="1" applyAlignment="1">
      <alignment horizontal="left" wrapText="1"/>
    </xf>
    <xf numFmtId="0" fontId="1" fillId="0" borderId="10" xfId="0" applyFont="1" applyBorder="1" applyAlignment="1">
      <alignment horizontal="left" vertical="top" wrapText="1"/>
    </xf>
    <xf numFmtId="0" fontId="1" fillId="0" borderId="0" xfId="0" applyFont="1" applyAlignment="1">
      <alignment horizontal="left" vertical="top" wrapText="1"/>
    </xf>
    <xf numFmtId="0" fontId="8" fillId="7" borderId="6" xfId="0" applyFont="1" applyFill="1" applyBorder="1" applyAlignment="1">
      <alignment horizontal="center" vertical="top" wrapText="1"/>
    </xf>
    <xf numFmtId="0" fontId="8" fillId="7" borderId="3" xfId="0" applyFont="1" applyFill="1" applyBorder="1" applyAlignment="1">
      <alignment horizontal="center" vertical="top" wrapText="1"/>
    </xf>
    <xf numFmtId="0" fontId="7" fillId="8" borderId="6" xfId="0" applyFont="1" applyFill="1" applyBorder="1" applyAlignment="1">
      <alignment horizontal="center" vertical="top"/>
    </xf>
    <xf numFmtId="0" fontId="7" fillId="8" borderId="7" xfId="0" applyFont="1" applyFill="1" applyBorder="1" applyAlignment="1">
      <alignment horizontal="center" vertical="top"/>
    </xf>
    <xf numFmtId="0" fontId="7" fillId="8" borderId="3" xfId="0" applyFont="1" applyFill="1" applyBorder="1" applyAlignment="1">
      <alignment horizontal="center" vertical="top"/>
    </xf>
    <xf numFmtId="0" fontId="8" fillId="9" borderId="6" xfId="0" applyFont="1" applyFill="1" applyBorder="1" applyAlignment="1">
      <alignment horizontal="center" vertical="top"/>
    </xf>
    <xf numFmtId="0" fontId="8" fillId="9" borderId="7" xfId="0" applyFont="1" applyFill="1" applyBorder="1" applyAlignment="1">
      <alignment horizontal="center" vertical="top"/>
    </xf>
    <xf numFmtId="0" fontId="8" fillId="9" borderId="3" xfId="0" applyFont="1" applyFill="1" applyBorder="1" applyAlignment="1">
      <alignment horizontal="center" vertical="top"/>
    </xf>
    <xf numFmtId="0" fontId="2" fillId="5" borderId="6" xfId="0" applyFont="1" applyFill="1" applyBorder="1" applyAlignment="1">
      <alignment horizontal="center" vertical="top" wrapText="1"/>
    </xf>
    <xf numFmtId="0" fontId="2" fillId="5" borderId="3" xfId="0" applyFont="1" applyFill="1" applyBorder="1" applyAlignment="1">
      <alignment horizontal="center" vertical="top" wrapText="1"/>
    </xf>
    <xf numFmtId="0" fontId="11" fillId="0" borderId="6" xfId="0" applyFont="1" applyBorder="1" applyAlignment="1">
      <alignment horizontal="right" vertical="top"/>
    </xf>
    <xf numFmtId="0" fontId="11" fillId="0" borderId="3" xfId="0" applyFont="1" applyBorder="1" applyAlignment="1">
      <alignment horizontal="right" vertical="top"/>
    </xf>
  </cellXfs>
  <cellStyles count="2">
    <cellStyle name="Hipersaitas" xfId="1" builtinId="8"/>
    <cellStyle name="Įprastas" xfId="0" builtinId="0"/>
  </cellStyles>
  <dxfs count="0"/>
  <tableStyles count="0" defaultTableStyle="TableStyleMedium2" defaultPivotStyle="PivotStyleLight16"/>
  <colors>
    <mruColors>
      <color rgb="FFF2F1F0"/>
      <color rgb="FF44BBA4"/>
      <color rgb="FF7E47FF"/>
      <color rgb="FFCCD3FF"/>
      <color rgb="FF390A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90A6F"/>
  </sheetPr>
  <dimension ref="A1:L32"/>
  <sheetViews>
    <sheetView tabSelected="1" topLeftCell="B1" zoomScale="80" zoomScaleNormal="80" workbookViewId="0">
      <pane ySplit="4" topLeftCell="A22" activePane="bottomLeft" state="frozen"/>
      <selection activeCell="B1" sqref="B1"/>
      <selection pane="bottomLeft" activeCell="E18" sqref="E18"/>
    </sheetView>
  </sheetViews>
  <sheetFormatPr defaultColWidth="8.6328125" defaultRowHeight="10" x14ac:dyDescent="0.35"/>
  <cols>
    <col min="1" max="1" width="6.90625" style="1" customWidth="1"/>
    <col min="2" max="2" width="23.6328125" style="1" customWidth="1"/>
    <col min="3" max="3" width="13" style="1" customWidth="1"/>
    <col min="4" max="4" width="19" style="1" customWidth="1"/>
    <col min="5" max="5" width="14.08984375" style="1" customWidth="1"/>
    <col min="6" max="6" width="11.90625" style="1" customWidth="1"/>
    <col min="7" max="7" width="12.453125" style="1" customWidth="1"/>
    <col min="8" max="8" width="11.90625" style="1" customWidth="1"/>
    <col min="9" max="9" width="13.54296875" style="1" customWidth="1"/>
    <col min="10" max="10" width="18.08984375" style="1" customWidth="1"/>
    <col min="11" max="11" width="36.36328125" style="1" customWidth="1"/>
    <col min="12" max="12" width="24.54296875" style="1" customWidth="1"/>
    <col min="13" max="16384" width="8.6328125" style="1"/>
  </cols>
  <sheetData>
    <row r="1" spans="1:12" ht="12" customHeight="1" x14ac:dyDescent="0.35">
      <c r="A1" s="70" t="s">
        <v>0</v>
      </c>
      <c r="B1" s="71"/>
      <c r="C1" s="71"/>
      <c r="D1" s="71"/>
      <c r="E1" s="71"/>
      <c r="F1" s="71"/>
      <c r="G1" s="71"/>
      <c r="H1" s="71"/>
      <c r="I1" s="71"/>
      <c r="J1" s="71"/>
      <c r="K1" s="71"/>
      <c r="L1" s="72"/>
    </row>
    <row r="2" spans="1:12" ht="7.5" customHeight="1" thickBot="1" x14ac:dyDescent="0.4">
      <c r="A2" s="73"/>
      <c r="B2" s="74"/>
      <c r="C2" s="74"/>
      <c r="D2" s="74"/>
      <c r="E2" s="74"/>
      <c r="F2" s="74"/>
      <c r="G2" s="74"/>
      <c r="H2" s="74"/>
      <c r="I2" s="74"/>
      <c r="J2" s="74"/>
      <c r="K2" s="74"/>
      <c r="L2" s="75"/>
    </row>
    <row r="3" spans="1:12" ht="103.75" customHeight="1" thickBot="1" x14ac:dyDescent="0.4">
      <c r="A3" s="10" t="s">
        <v>1</v>
      </c>
      <c r="B3" s="11" t="s">
        <v>2</v>
      </c>
      <c r="C3" s="11" t="s">
        <v>3</v>
      </c>
      <c r="D3" s="11" t="s">
        <v>4</v>
      </c>
      <c r="E3" s="11" t="s">
        <v>5</v>
      </c>
      <c r="F3" s="12" t="s">
        <v>6</v>
      </c>
      <c r="G3" s="12" t="s">
        <v>7</v>
      </c>
      <c r="H3" s="12" t="s">
        <v>8</v>
      </c>
      <c r="I3" s="12" t="s">
        <v>9</v>
      </c>
      <c r="J3" s="13" t="s">
        <v>10</v>
      </c>
      <c r="K3" s="11" t="s">
        <v>11</v>
      </c>
      <c r="L3" s="13" t="s">
        <v>12</v>
      </c>
    </row>
    <row r="4" spans="1:12" ht="15.75" customHeight="1" thickBot="1" x14ac:dyDescent="0.4">
      <c r="A4" s="17">
        <v>1</v>
      </c>
      <c r="B4" s="14">
        <v>2</v>
      </c>
      <c r="C4" s="14">
        <v>3</v>
      </c>
      <c r="D4" s="14">
        <v>4</v>
      </c>
      <c r="E4" s="14">
        <v>5</v>
      </c>
      <c r="F4" s="14">
        <v>6</v>
      </c>
      <c r="G4" s="14">
        <v>7</v>
      </c>
      <c r="H4" s="14">
        <v>8</v>
      </c>
      <c r="I4" s="14">
        <v>9</v>
      </c>
      <c r="J4" s="14">
        <v>10</v>
      </c>
      <c r="K4" s="14">
        <v>11</v>
      </c>
      <c r="L4" s="14">
        <v>12</v>
      </c>
    </row>
    <row r="5" spans="1:12" ht="24.75" customHeight="1" thickBot="1" x14ac:dyDescent="0.4">
      <c r="A5" s="15" t="s">
        <v>13</v>
      </c>
      <c r="B5" s="76" t="s">
        <v>116</v>
      </c>
      <c r="C5" s="77"/>
      <c r="D5" s="77"/>
      <c r="E5" s="77"/>
      <c r="F5" s="77"/>
      <c r="G5" s="77"/>
      <c r="H5" s="77"/>
      <c r="I5" s="77"/>
      <c r="J5" s="77"/>
      <c r="K5" s="77"/>
      <c r="L5" s="78"/>
    </row>
    <row r="6" spans="1:12" ht="18" customHeight="1" thickBot="1" x14ac:dyDescent="0.4">
      <c r="A6" s="2" t="s">
        <v>14</v>
      </c>
      <c r="B6" s="53" t="s">
        <v>109</v>
      </c>
      <c r="C6" s="5"/>
      <c r="D6" s="5" t="s">
        <v>15</v>
      </c>
      <c r="E6" s="5">
        <v>0</v>
      </c>
      <c r="F6" s="5"/>
      <c r="G6" s="5"/>
      <c r="H6" s="5"/>
      <c r="I6" s="5"/>
      <c r="J6" s="35"/>
      <c r="K6" s="5"/>
      <c r="L6" s="31"/>
    </row>
    <row r="7" spans="1:12" ht="50.4" customHeight="1" thickBot="1" x14ac:dyDescent="0.4">
      <c r="A7" s="2" t="s">
        <v>16</v>
      </c>
      <c r="B7" s="53"/>
      <c r="C7" s="5" t="s">
        <v>110</v>
      </c>
      <c r="D7" s="5"/>
      <c r="E7" s="5"/>
      <c r="F7" s="5"/>
      <c r="G7" s="5"/>
      <c r="H7" s="5"/>
      <c r="I7" s="5"/>
      <c r="J7" s="35"/>
      <c r="K7" s="5"/>
      <c r="L7" s="31"/>
    </row>
    <row r="8" spans="1:12" ht="38.4" customHeight="1" thickBot="1" x14ac:dyDescent="0.4">
      <c r="A8" s="2" t="s">
        <v>117</v>
      </c>
      <c r="B8" s="42"/>
      <c r="C8" s="5" t="s">
        <v>111</v>
      </c>
      <c r="D8" s="5"/>
      <c r="E8" s="5"/>
      <c r="F8" s="5">
        <v>0</v>
      </c>
      <c r="G8" s="5">
        <f>'Išlaidos investicijoms'!D8</f>
        <v>0</v>
      </c>
      <c r="H8" s="5">
        <v>0</v>
      </c>
      <c r="I8" s="5">
        <f>'Išlaidos paslaugoms'!C8</f>
        <v>0</v>
      </c>
      <c r="J8" s="35">
        <f t="shared" ref="J8" si="0">0.05*(F8+G8+H8+I8)</f>
        <v>0</v>
      </c>
      <c r="K8" s="35">
        <f t="shared" ref="K8" si="1">SUM(F8:J8)</f>
        <v>0</v>
      </c>
      <c r="L8" s="32"/>
    </row>
    <row r="9" spans="1:12" ht="12.65" customHeight="1" thickBot="1" x14ac:dyDescent="0.4">
      <c r="A9" s="2"/>
      <c r="B9" s="79" t="s">
        <v>17</v>
      </c>
      <c r="C9" s="80"/>
      <c r="D9" s="81"/>
      <c r="E9" s="81"/>
      <c r="F9" s="81"/>
      <c r="G9" s="81"/>
      <c r="H9" s="81"/>
      <c r="I9" s="81"/>
      <c r="J9" s="81"/>
      <c r="K9" s="82"/>
      <c r="L9" s="35">
        <f>SUM(K8:K8)*E6</f>
        <v>0</v>
      </c>
    </row>
    <row r="10" spans="1:12" ht="15" customHeight="1" thickBot="1" x14ac:dyDescent="0.4">
      <c r="A10" s="2" t="s">
        <v>18</v>
      </c>
      <c r="B10" s="53" t="s">
        <v>71</v>
      </c>
      <c r="C10" s="5"/>
      <c r="D10" s="5"/>
      <c r="E10" s="5">
        <v>0</v>
      </c>
      <c r="F10" s="5"/>
      <c r="G10" s="5"/>
      <c r="H10" s="5"/>
      <c r="I10" s="5"/>
      <c r="J10" s="5"/>
      <c r="K10" s="5"/>
      <c r="L10" s="31"/>
    </row>
    <row r="11" spans="1:12" ht="46.25" customHeight="1" thickBot="1" x14ac:dyDescent="0.4">
      <c r="A11" s="2" t="s">
        <v>19</v>
      </c>
      <c r="B11" s="42"/>
      <c r="C11" s="5" t="s">
        <v>71</v>
      </c>
      <c r="D11" s="5"/>
      <c r="E11" s="5"/>
      <c r="F11" s="35">
        <v>0</v>
      </c>
      <c r="G11" s="5">
        <f>'Išlaidos investicijoms'!D18</f>
        <v>0</v>
      </c>
      <c r="H11" s="5">
        <f>'Išlaidos medžiagoms'!E18</f>
        <v>0</v>
      </c>
      <c r="I11" s="5">
        <f>'Išlaidos paslaugoms'!C19</f>
        <v>0</v>
      </c>
      <c r="J11" s="35">
        <f>0.05*(F11+G11+H11+I11)</f>
        <v>0</v>
      </c>
      <c r="K11" s="35">
        <f>SUM(F11:J11)</f>
        <v>0</v>
      </c>
      <c r="L11" s="32"/>
    </row>
    <row r="12" spans="1:12" ht="38.4" customHeight="1" thickBot="1" x14ac:dyDescent="0.4">
      <c r="A12" s="2" t="s">
        <v>20</v>
      </c>
      <c r="B12" s="42"/>
      <c r="C12" s="5" t="s">
        <v>118</v>
      </c>
      <c r="D12" s="5"/>
      <c r="E12" s="5"/>
      <c r="F12" s="35">
        <v>0</v>
      </c>
      <c r="G12" s="5">
        <f>'Išlaidos investicijoms'!D22</f>
        <v>0</v>
      </c>
      <c r="H12" s="5">
        <f>'Išlaidos medžiagoms'!E22</f>
        <v>0</v>
      </c>
      <c r="I12" s="5">
        <f>'Išlaidos paslaugoms'!C23</f>
        <v>0</v>
      </c>
      <c r="J12" s="35">
        <f>0.05*(F12+G12+H12+I12)</f>
        <v>0</v>
      </c>
      <c r="K12" s="35">
        <f>SUM(F12:J12)</f>
        <v>0</v>
      </c>
      <c r="L12" s="32"/>
    </row>
    <row r="13" spans="1:12" ht="10.5" thickBot="1" x14ac:dyDescent="0.4">
      <c r="A13" s="2" t="s">
        <v>21</v>
      </c>
      <c r="B13" s="42"/>
      <c r="C13" s="5" t="s">
        <v>22</v>
      </c>
      <c r="D13" s="5"/>
      <c r="E13" s="5"/>
      <c r="F13" s="5"/>
      <c r="G13" s="5"/>
      <c r="H13" s="5"/>
      <c r="I13" s="5"/>
      <c r="J13" s="5"/>
      <c r="K13" s="5"/>
      <c r="L13" s="31"/>
    </row>
    <row r="14" spans="1:12" ht="10.5" thickBot="1" x14ac:dyDescent="0.4">
      <c r="A14" s="2"/>
      <c r="B14" s="79" t="s">
        <v>23</v>
      </c>
      <c r="C14" s="81"/>
      <c r="D14" s="81"/>
      <c r="E14" s="81"/>
      <c r="F14" s="81"/>
      <c r="G14" s="81"/>
      <c r="H14" s="81"/>
      <c r="I14" s="81"/>
      <c r="J14" s="81"/>
      <c r="K14" s="82"/>
      <c r="L14" s="36">
        <f>SUM(K11:K12)*E10</f>
        <v>0</v>
      </c>
    </row>
    <row r="15" spans="1:12" ht="10.5" thickBot="1" x14ac:dyDescent="0.4">
      <c r="A15" s="2"/>
      <c r="B15" s="83" t="s">
        <v>24</v>
      </c>
      <c r="C15" s="84"/>
      <c r="D15" s="84"/>
      <c r="E15" s="84"/>
      <c r="F15" s="84"/>
      <c r="G15" s="84"/>
      <c r="H15" s="84"/>
      <c r="I15" s="84"/>
      <c r="J15" s="84"/>
      <c r="K15" s="85"/>
      <c r="L15" s="37">
        <f>SUM(L9,L14)</f>
        <v>0</v>
      </c>
    </row>
    <row r="16" spans="1:12" ht="29.4" customHeight="1" thickBot="1" x14ac:dyDescent="0.4">
      <c r="A16" s="16" t="s">
        <v>25</v>
      </c>
      <c r="B16" s="86" t="s">
        <v>119</v>
      </c>
      <c r="C16" s="87"/>
      <c r="D16" s="87"/>
      <c r="E16" s="87"/>
      <c r="F16" s="87"/>
      <c r="G16" s="87"/>
      <c r="H16" s="87"/>
      <c r="I16" s="87"/>
      <c r="J16" s="87"/>
      <c r="K16" s="87"/>
      <c r="L16" s="88"/>
    </row>
    <row r="17" spans="1:12" ht="246" customHeight="1" thickBot="1" x14ac:dyDescent="0.4">
      <c r="A17" s="2" t="s">
        <v>26</v>
      </c>
      <c r="B17" s="3" t="s">
        <v>120</v>
      </c>
      <c r="C17" s="31"/>
      <c r="D17" s="5" t="s">
        <v>15</v>
      </c>
      <c r="E17" s="6">
        <v>4</v>
      </c>
      <c r="F17" s="4"/>
      <c r="G17" s="4"/>
      <c r="H17" s="4"/>
      <c r="I17" s="4"/>
      <c r="J17" s="4"/>
      <c r="K17" s="4"/>
      <c r="L17" s="4"/>
    </row>
    <row r="18" spans="1:12" ht="36" customHeight="1" thickBot="1" x14ac:dyDescent="0.4">
      <c r="A18" s="2" t="s">
        <v>27</v>
      </c>
      <c r="B18" s="3"/>
      <c r="C18" s="5" t="s">
        <v>112</v>
      </c>
      <c r="D18" s="5"/>
      <c r="E18" s="6"/>
      <c r="F18" s="4">
        <f>'Išlaidos darbuotojams'!G40</f>
        <v>50.34</v>
      </c>
      <c r="G18" s="4">
        <f>'Išlaidos investicijoms'!D51</f>
        <v>0</v>
      </c>
      <c r="H18" s="4">
        <f>'Išlaidos medžiagoms'!E40</f>
        <v>0</v>
      </c>
      <c r="I18" s="4">
        <f>'Išlaidos paslaugoms'!C41</f>
        <v>0</v>
      </c>
      <c r="J18" s="4">
        <f>(0.05*(F18+G18+H18+I18))</f>
        <v>2.5170000000000003</v>
      </c>
      <c r="K18" s="4">
        <f>SUM(F18:J18)</f>
        <v>52.857000000000006</v>
      </c>
      <c r="L18" s="4"/>
    </row>
    <row r="19" spans="1:12" ht="31.5" customHeight="1" thickBot="1" x14ac:dyDescent="0.4">
      <c r="A19" s="2" t="s">
        <v>121</v>
      </c>
      <c r="B19" s="7"/>
      <c r="C19" s="5" t="s">
        <v>111</v>
      </c>
      <c r="D19" s="4"/>
      <c r="E19" s="4"/>
      <c r="F19" s="5">
        <f>'Išlaidos darbuotojams'!G48</f>
        <v>4.1950000000000003</v>
      </c>
      <c r="G19" s="5">
        <f>'Išlaidos investicijoms'!D55</f>
        <v>0</v>
      </c>
      <c r="H19" s="5">
        <f>'Išlaidos medžiagoms'!E44</f>
        <v>0</v>
      </c>
      <c r="I19" s="5">
        <f>'Išlaidos paslaugoms'!C45</f>
        <v>0</v>
      </c>
      <c r="J19" s="5">
        <f>0.05*(F19+G19+H19+I19)</f>
        <v>0.20975000000000002</v>
      </c>
      <c r="K19" s="5">
        <f>SUM(F19:J19)</f>
        <v>4.4047499999999999</v>
      </c>
      <c r="L19" s="4"/>
    </row>
    <row r="20" spans="1:12" ht="12" customHeight="1" thickBot="1" x14ac:dyDescent="0.4">
      <c r="A20" s="2"/>
      <c r="B20" s="89" t="s">
        <v>17</v>
      </c>
      <c r="C20" s="90"/>
      <c r="D20" s="90"/>
      <c r="E20" s="90"/>
      <c r="F20" s="90"/>
      <c r="G20" s="90"/>
      <c r="H20" s="90"/>
      <c r="I20" s="90"/>
      <c r="J20" s="90"/>
      <c r="K20" s="91"/>
      <c r="L20" s="61">
        <f>SUM(K18:K19)*E17</f>
        <v>229.04700000000003</v>
      </c>
    </row>
    <row r="21" spans="1:12" ht="20.399999999999999" customHeight="1" thickBot="1" x14ac:dyDescent="0.4">
      <c r="A21" s="2" t="s">
        <v>28</v>
      </c>
      <c r="B21" s="3" t="s">
        <v>21</v>
      </c>
      <c r="C21" s="5"/>
      <c r="D21" s="5"/>
      <c r="E21" s="5"/>
      <c r="F21" s="5"/>
      <c r="G21" s="5"/>
      <c r="H21" s="5"/>
      <c r="I21" s="5"/>
      <c r="J21" s="5"/>
      <c r="K21" s="5"/>
      <c r="L21" s="31"/>
    </row>
    <row r="22" spans="1:12" ht="21" customHeight="1" thickBot="1" x14ac:dyDescent="0.4">
      <c r="A22" s="2" t="s">
        <v>29</v>
      </c>
      <c r="B22" s="42"/>
      <c r="C22" s="5" t="s">
        <v>21</v>
      </c>
      <c r="D22" s="5"/>
      <c r="E22" s="5"/>
      <c r="F22" s="35">
        <v>0</v>
      </c>
      <c r="G22" s="5">
        <f>'Išlaidos investicijoms'!D61</f>
        <v>0</v>
      </c>
      <c r="H22" s="5">
        <f>'Išlaidos medžiagoms'!E51</f>
        <v>0</v>
      </c>
      <c r="I22" s="5">
        <f>'Išlaidos paslaugoms'!C52</f>
        <v>0</v>
      </c>
      <c r="J22" s="35">
        <f>0.05*(F22+G22+H22+I22)</f>
        <v>0</v>
      </c>
      <c r="K22" s="35">
        <f>SUM(F22:J22)</f>
        <v>0</v>
      </c>
      <c r="L22" s="31"/>
    </row>
    <row r="23" spans="1:12" ht="17.399999999999999" customHeight="1" thickBot="1" x14ac:dyDescent="0.4">
      <c r="A23" s="2" t="s">
        <v>30</v>
      </c>
      <c r="B23" s="42"/>
      <c r="C23" s="5" t="s">
        <v>21</v>
      </c>
      <c r="D23" s="5"/>
      <c r="E23" s="5"/>
      <c r="F23" s="5">
        <v>0</v>
      </c>
      <c r="G23" s="5">
        <f>'Išlaidos investicijoms'!D65</f>
        <v>0</v>
      </c>
      <c r="H23" s="5">
        <f>'Išlaidos medžiagoms'!E55</f>
        <v>0</v>
      </c>
      <c r="I23" s="5">
        <f>'Išlaidos paslaugoms'!C56</f>
        <v>0</v>
      </c>
      <c r="J23" s="5">
        <v>0</v>
      </c>
      <c r="K23" s="35">
        <f>SUM(F23:J23)</f>
        <v>0</v>
      </c>
      <c r="L23" s="31"/>
    </row>
    <row r="24" spans="1:12" ht="10.5" thickBot="1" x14ac:dyDescent="0.4">
      <c r="A24" s="2" t="s">
        <v>21</v>
      </c>
      <c r="B24" s="42"/>
      <c r="C24" s="5" t="s">
        <v>21</v>
      </c>
      <c r="D24" s="5"/>
      <c r="E24" s="5"/>
      <c r="F24" s="5"/>
      <c r="G24" s="5"/>
      <c r="H24" s="5"/>
      <c r="I24" s="5"/>
      <c r="J24" s="5"/>
      <c r="K24" s="5"/>
      <c r="L24" s="31"/>
    </row>
    <row r="25" spans="1:12" ht="10.5" thickBot="1" x14ac:dyDescent="0.4">
      <c r="A25" s="2"/>
      <c r="B25" s="79" t="s">
        <v>23</v>
      </c>
      <c r="C25" s="81"/>
      <c r="D25" s="81"/>
      <c r="E25" s="81"/>
      <c r="F25" s="81"/>
      <c r="G25" s="81"/>
      <c r="H25" s="81"/>
      <c r="I25" s="81"/>
      <c r="J25" s="81"/>
      <c r="K25" s="82"/>
      <c r="L25" s="36">
        <f>SUM(K22:K23)*E21</f>
        <v>0</v>
      </c>
    </row>
    <row r="26" spans="1:12" ht="10.5" thickBot="1" x14ac:dyDescent="0.4">
      <c r="A26" s="2"/>
      <c r="B26" s="5" t="s">
        <v>21</v>
      </c>
      <c r="C26" s="5"/>
      <c r="D26" s="5"/>
      <c r="E26" s="5"/>
      <c r="F26" s="5"/>
      <c r="G26" s="5"/>
      <c r="H26" s="5"/>
      <c r="I26" s="5"/>
      <c r="J26" s="5"/>
      <c r="K26" s="5"/>
      <c r="L26" s="5"/>
    </row>
    <row r="27" spans="1:12" ht="10.5" thickBot="1" x14ac:dyDescent="0.4">
      <c r="A27" s="2"/>
      <c r="B27" s="83" t="s">
        <v>31</v>
      </c>
      <c r="C27" s="84"/>
      <c r="D27" s="84"/>
      <c r="E27" s="84"/>
      <c r="F27" s="84"/>
      <c r="G27" s="84"/>
      <c r="H27" s="84"/>
      <c r="I27" s="84"/>
      <c r="J27" s="84"/>
      <c r="K27" s="85"/>
      <c r="L27" s="37">
        <f>SUM(L20,L25)</f>
        <v>229.04700000000003</v>
      </c>
    </row>
    <row r="28" spans="1:12" ht="10.5" thickBot="1" x14ac:dyDescent="0.4">
      <c r="A28" s="2"/>
      <c r="B28" s="83" t="s">
        <v>32</v>
      </c>
      <c r="C28" s="84"/>
      <c r="D28" s="84"/>
      <c r="E28" s="84"/>
      <c r="F28" s="84"/>
      <c r="G28" s="84"/>
      <c r="H28" s="84"/>
      <c r="I28" s="84"/>
      <c r="J28" s="84"/>
      <c r="K28" s="85"/>
      <c r="L28" s="39">
        <f>+L27-L15</f>
        <v>229.04700000000003</v>
      </c>
    </row>
    <row r="30" spans="1:12" ht="37.75" customHeight="1" x14ac:dyDescent="0.35">
      <c r="B30" s="69" t="s">
        <v>115</v>
      </c>
      <c r="C30" s="69"/>
      <c r="D30" s="69"/>
      <c r="E30" s="69"/>
      <c r="F30" s="69"/>
    </row>
    <row r="31" spans="1:12" x14ac:dyDescent="0.35">
      <c r="B31" s="47" t="s">
        <v>108</v>
      </c>
    </row>
    <row r="32" spans="1:12" ht="25.75" customHeight="1" x14ac:dyDescent="0.35">
      <c r="B32" s="68" t="s">
        <v>127</v>
      </c>
      <c r="C32" s="68"/>
      <c r="D32" s="68"/>
      <c r="E32" s="68"/>
      <c r="F32" s="68"/>
      <c r="G32" s="68"/>
      <c r="H32" s="68"/>
      <c r="I32" s="68"/>
      <c r="J32" s="68"/>
      <c r="K32" s="68"/>
      <c r="L32" s="68"/>
    </row>
  </sheetData>
  <mergeCells count="12">
    <mergeCell ref="B32:L32"/>
    <mergeCell ref="B30:F30"/>
    <mergeCell ref="A1:L2"/>
    <mergeCell ref="B5:L5"/>
    <mergeCell ref="B9:K9"/>
    <mergeCell ref="B28:K28"/>
    <mergeCell ref="B14:K14"/>
    <mergeCell ref="B15:K15"/>
    <mergeCell ref="B16:L16"/>
    <mergeCell ref="B20:K20"/>
    <mergeCell ref="B27:K27"/>
    <mergeCell ref="B25:K25"/>
  </mergeCells>
  <pageMargins left="0" right="0" top="0.19685039370078741" bottom="0.19685039370078741" header="0.31496062992125984" footer="0.31496062992125984"/>
  <pageSetup paperSize="9" orientation="landscape" r:id="rId1"/>
  <ignoredErrors>
    <ignoredError sqref="A5 A1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E47FF"/>
  </sheetPr>
  <dimension ref="A1:S79"/>
  <sheetViews>
    <sheetView topLeftCell="A57" zoomScale="85" zoomScaleNormal="85" workbookViewId="0">
      <selection activeCell="G49" sqref="G49"/>
    </sheetView>
  </sheetViews>
  <sheetFormatPr defaultColWidth="8.6328125" defaultRowHeight="10" x14ac:dyDescent="0.35"/>
  <cols>
    <col min="1" max="1" width="44.453125" style="1" customWidth="1"/>
    <col min="2" max="2" width="12.90625" style="1" customWidth="1"/>
    <col min="3" max="3" width="11.08984375" style="1" customWidth="1"/>
    <col min="4" max="4" width="26.54296875" style="1" customWidth="1"/>
    <col min="5" max="5" width="25" style="1" customWidth="1"/>
    <col min="6" max="6" width="10.6328125" style="1" bestFit="1" customWidth="1"/>
    <col min="7" max="7" width="16.08984375" style="1" customWidth="1"/>
    <col min="8" max="8" width="28.81640625" style="1" customWidth="1"/>
    <col min="9" max="16384" width="8.6328125" style="1"/>
  </cols>
  <sheetData>
    <row r="1" spans="1:19" ht="18" customHeight="1" thickBot="1" x14ac:dyDescent="0.4">
      <c r="A1" s="92" t="s">
        <v>33</v>
      </c>
      <c r="B1" s="93"/>
      <c r="C1" s="93"/>
      <c r="D1" s="93"/>
      <c r="E1" s="93"/>
      <c r="F1" s="93"/>
      <c r="G1" s="94"/>
    </row>
    <row r="2" spans="1:19" ht="57.75" customHeight="1" thickBot="1" x14ac:dyDescent="0.4">
      <c r="A2" s="23" t="s">
        <v>34</v>
      </c>
      <c r="B2" s="24" t="s">
        <v>35</v>
      </c>
      <c r="C2" s="24" t="s">
        <v>36</v>
      </c>
      <c r="D2" s="24" t="s">
        <v>37</v>
      </c>
      <c r="E2" s="24" t="s">
        <v>38</v>
      </c>
      <c r="F2" s="24" t="s">
        <v>39</v>
      </c>
      <c r="G2" s="24" t="s">
        <v>40</v>
      </c>
    </row>
    <row r="3" spans="1:19" ht="10.5" thickBot="1" x14ac:dyDescent="0.4">
      <c r="A3" s="25">
        <v>1</v>
      </c>
      <c r="B3" s="26">
        <v>2</v>
      </c>
      <c r="C3" s="25">
        <v>3</v>
      </c>
      <c r="D3" s="26">
        <v>4</v>
      </c>
      <c r="E3" s="25">
        <v>5</v>
      </c>
      <c r="F3" s="26">
        <v>6</v>
      </c>
      <c r="G3" s="25">
        <v>7</v>
      </c>
    </row>
    <row r="4" spans="1:19" ht="19.25" customHeight="1" thickBot="1" x14ac:dyDescent="0.4">
      <c r="A4" s="18" t="str">
        <f>'PI skaičiuoklė'!B6</f>
        <v>Netaikoma</v>
      </c>
      <c r="B4" s="5"/>
      <c r="C4" s="44"/>
      <c r="D4" s="44"/>
      <c r="E4" s="44"/>
      <c r="F4" s="44"/>
      <c r="G4" s="33"/>
    </row>
    <row r="5" spans="1:19" ht="10.5" thickBot="1" x14ac:dyDescent="0.4">
      <c r="A5" s="8" t="str">
        <f>'PI skaičiuoklė'!C7</f>
        <v>Deklaracijos kartu su dokumentais parengimas</v>
      </c>
      <c r="B5" s="5"/>
      <c r="C5" s="44"/>
      <c r="D5" s="44"/>
      <c r="E5" s="44"/>
      <c r="F5" s="44"/>
      <c r="G5" s="19"/>
    </row>
    <row r="6" spans="1:19" ht="12.65" customHeight="1" thickBot="1" x14ac:dyDescent="0.25">
      <c r="A6" s="45"/>
      <c r="B6" s="5" t="s">
        <v>63</v>
      </c>
      <c r="C6" s="5">
        <v>0</v>
      </c>
      <c r="D6" s="42">
        <v>0</v>
      </c>
      <c r="E6" s="5">
        <v>0</v>
      </c>
      <c r="F6" s="5">
        <v>0</v>
      </c>
      <c r="G6" s="5">
        <v>0</v>
      </c>
      <c r="H6" s="98"/>
      <c r="I6" s="99"/>
      <c r="J6" s="99"/>
      <c r="K6" s="99"/>
      <c r="L6" s="99"/>
      <c r="M6" s="99"/>
      <c r="N6" s="99"/>
      <c r="O6" s="99"/>
      <c r="P6" s="99"/>
      <c r="Q6" s="99"/>
      <c r="R6" s="99"/>
      <c r="S6" s="99"/>
    </row>
    <row r="7" spans="1:19" ht="15" thickBot="1" x14ac:dyDescent="0.4">
      <c r="A7" s="8"/>
      <c r="B7" s="5" t="s">
        <v>41</v>
      </c>
      <c r="C7" s="5">
        <v>0</v>
      </c>
      <c r="D7" s="5">
        <v>0</v>
      </c>
      <c r="E7" s="5">
        <v>0</v>
      </c>
      <c r="F7" s="5">
        <v>0</v>
      </c>
      <c r="G7" s="5">
        <f>+C7*D7*E7*F7</f>
        <v>0</v>
      </c>
      <c r="H7" s="46"/>
    </row>
    <row r="8" spans="1:19" ht="10.5" thickBot="1" x14ac:dyDescent="0.4">
      <c r="A8" s="8"/>
      <c r="B8" s="5" t="s">
        <v>21</v>
      </c>
      <c r="C8" s="5"/>
      <c r="D8" s="5"/>
      <c r="E8" s="5"/>
      <c r="F8" s="5"/>
      <c r="G8" s="5"/>
    </row>
    <row r="9" spans="1:19" ht="14.15" customHeight="1" thickBot="1" x14ac:dyDescent="0.4">
      <c r="A9" s="79" t="s">
        <v>42</v>
      </c>
      <c r="B9" s="81"/>
      <c r="C9" s="81"/>
      <c r="D9" s="81"/>
      <c r="E9" s="81"/>
      <c r="F9" s="82"/>
      <c r="G9" s="5">
        <f>SUM(G6:G8)</f>
        <v>0</v>
      </c>
    </row>
    <row r="10" spans="1:19" ht="16.25" customHeight="1" thickBot="1" x14ac:dyDescent="0.4">
      <c r="A10" s="8" t="str">
        <f>'PI skaičiuoklė'!C8</f>
        <v xml:space="preserve">Deklaracijos pasirašymas ir pateikimas </v>
      </c>
      <c r="B10" s="5"/>
      <c r="C10" s="5"/>
      <c r="D10" s="5"/>
      <c r="E10" s="5"/>
      <c r="F10" s="5"/>
      <c r="G10" s="31"/>
    </row>
    <row r="11" spans="1:19" ht="10.5" thickBot="1" x14ac:dyDescent="0.4">
      <c r="A11" s="45"/>
      <c r="B11" s="5" t="s">
        <v>65</v>
      </c>
      <c r="C11" s="5">
        <v>0</v>
      </c>
      <c r="D11" s="5">
        <v>0</v>
      </c>
      <c r="E11" s="5">
        <v>0</v>
      </c>
      <c r="F11" s="5">
        <v>0</v>
      </c>
      <c r="G11" s="5">
        <v>0</v>
      </c>
    </row>
    <row r="12" spans="1:19" ht="10.5" thickBot="1" x14ac:dyDescent="0.4">
      <c r="A12" s="9"/>
      <c r="B12" s="5" t="s">
        <v>43</v>
      </c>
      <c r="C12" s="5">
        <v>0</v>
      </c>
      <c r="D12" s="5">
        <v>0</v>
      </c>
      <c r="E12" s="5">
        <v>0</v>
      </c>
      <c r="F12" s="5">
        <v>0</v>
      </c>
      <c r="G12" s="5">
        <v>0</v>
      </c>
    </row>
    <row r="13" spans="1:19" ht="10.5" thickBot="1" x14ac:dyDescent="0.4">
      <c r="A13" s="9"/>
      <c r="B13" s="5" t="s">
        <v>21</v>
      </c>
      <c r="C13" s="5"/>
      <c r="D13" s="5"/>
      <c r="E13" s="5"/>
      <c r="F13" s="5"/>
      <c r="G13" s="5"/>
    </row>
    <row r="14" spans="1:19" ht="10.5" thickBot="1" x14ac:dyDescent="0.4">
      <c r="A14" s="79"/>
      <c r="B14" s="81"/>
      <c r="C14" s="81"/>
      <c r="D14" s="81"/>
      <c r="E14" s="81"/>
      <c r="F14" s="82"/>
      <c r="G14" s="5"/>
    </row>
    <row r="15" spans="1:19" ht="28.5" customHeight="1" thickBot="1" x14ac:dyDescent="0.4">
      <c r="A15" s="9"/>
      <c r="B15" s="5" t="s">
        <v>21</v>
      </c>
      <c r="C15" s="5"/>
      <c r="D15" s="5"/>
      <c r="E15" s="5"/>
      <c r="F15" s="5"/>
      <c r="G15" s="5"/>
    </row>
    <row r="16" spans="1:19" ht="10.5" thickBot="1" x14ac:dyDescent="0.4">
      <c r="A16" s="79" t="s">
        <v>44</v>
      </c>
      <c r="B16" s="81"/>
      <c r="C16" s="81"/>
      <c r="D16" s="81"/>
      <c r="E16" s="81"/>
      <c r="F16" s="82"/>
      <c r="G16" s="5">
        <f>SUM(G15:G15)</f>
        <v>0</v>
      </c>
    </row>
    <row r="17" spans="1:7" ht="29.25" customHeight="1" thickBot="1" x14ac:dyDescent="0.4">
      <c r="A17" s="83" t="s">
        <v>45</v>
      </c>
      <c r="B17" s="84"/>
      <c r="C17" s="84"/>
      <c r="D17" s="84"/>
      <c r="E17" s="84"/>
      <c r="F17" s="85"/>
      <c r="G17" s="20">
        <f>SUM(G9,G14)</f>
        <v>0</v>
      </c>
    </row>
    <row r="18" spans="1:7" ht="10.5" thickBot="1" x14ac:dyDescent="0.4">
      <c r="A18" s="18" t="str">
        <f>'PI skaičiuoklė'!B10</f>
        <v>....</v>
      </c>
      <c r="B18" s="5"/>
      <c r="C18" s="5"/>
      <c r="D18" s="5"/>
      <c r="E18" s="5"/>
      <c r="F18" s="5"/>
      <c r="G18" s="31"/>
    </row>
    <row r="19" spans="1:7" ht="11.25" customHeight="1" thickBot="1" x14ac:dyDescent="0.4">
      <c r="A19" s="54" t="str">
        <f>'PI skaičiuoklė'!C11</f>
        <v>....</v>
      </c>
      <c r="B19" s="31"/>
      <c r="C19" s="31"/>
      <c r="D19" s="31"/>
      <c r="E19" s="31"/>
      <c r="F19" s="31"/>
      <c r="G19" s="31"/>
    </row>
    <row r="20" spans="1:7" ht="10.5" thickBot="1" x14ac:dyDescent="0.4">
      <c r="A20" s="45"/>
      <c r="B20" s="5" t="s">
        <v>67</v>
      </c>
      <c r="C20" s="5">
        <v>0</v>
      </c>
      <c r="D20" s="5">
        <v>0</v>
      </c>
      <c r="E20" s="5">
        <v>0</v>
      </c>
      <c r="F20" s="5">
        <v>0</v>
      </c>
      <c r="G20" s="5">
        <f>+C20*D20*E20*F20</f>
        <v>0</v>
      </c>
    </row>
    <row r="21" spans="1:7" ht="10.5" thickBot="1" x14ac:dyDescent="0.4">
      <c r="A21" s="9"/>
      <c r="B21" s="5" t="s">
        <v>46</v>
      </c>
      <c r="C21" s="5">
        <v>0</v>
      </c>
      <c r="D21" s="5">
        <v>0</v>
      </c>
      <c r="E21" s="5">
        <v>0</v>
      </c>
      <c r="F21" s="5">
        <v>0</v>
      </c>
      <c r="G21" s="5">
        <f>+C21*D21*E21*F21</f>
        <v>0</v>
      </c>
    </row>
    <row r="22" spans="1:7" ht="10.5" thickBot="1" x14ac:dyDescent="0.4">
      <c r="A22" s="9"/>
      <c r="B22" s="5" t="s">
        <v>21</v>
      </c>
      <c r="C22" s="5"/>
      <c r="D22" s="5"/>
      <c r="E22" s="5"/>
      <c r="F22" s="5"/>
      <c r="G22" s="5"/>
    </row>
    <row r="23" spans="1:7" ht="10.5" thickBot="1" x14ac:dyDescent="0.4">
      <c r="A23" s="79" t="s">
        <v>47</v>
      </c>
      <c r="B23" s="81"/>
      <c r="C23" s="81"/>
      <c r="D23" s="81"/>
      <c r="E23" s="81"/>
      <c r="F23" s="82"/>
      <c r="G23" s="5">
        <f>SUM(G20:G22)</f>
        <v>0</v>
      </c>
    </row>
    <row r="24" spans="1:7" ht="10.5" thickBot="1" x14ac:dyDescent="0.4">
      <c r="A24" s="8" t="str">
        <f>'PI skaičiuoklė'!C12</f>
        <v>.....</v>
      </c>
      <c r="B24" s="5"/>
      <c r="C24" s="5"/>
      <c r="D24" s="5"/>
      <c r="E24" s="5"/>
      <c r="F24" s="5"/>
      <c r="G24" s="31"/>
    </row>
    <row r="25" spans="1:7" ht="29.4" customHeight="1" thickBot="1" x14ac:dyDescent="0.4">
      <c r="A25" s="45"/>
      <c r="B25" s="5" t="s">
        <v>69</v>
      </c>
      <c r="C25" s="5">
        <v>0</v>
      </c>
      <c r="D25" s="5">
        <v>0</v>
      </c>
      <c r="E25" s="5">
        <v>0</v>
      </c>
      <c r="F25" s="5">
        <v>0</v>
      </c>
      <c r="G25" s="5">
        <f>+C25*D25*E25*F25</f>
        <v>0</v>
      </c>
    </row>
    <row r="26" spans="1:7" ht="10.5" thickBot="1" x14ac:dyDescent="0.4">
      <c r="A26" s="9"/>
      <c r="B26" s="5" t="s">
        <v>48</v>
      </c>
      <c r="C26" s="5">
        <v>0</v>
      </c>
      <c r="D26" s="5">
        <v>0</v>
      </c>
      <c r="E26" s="5">
        <v>0</v>
      </c>
      <c r="F26" s="5">
        <v>0</v>
      </c>
      <c r="G26" s="5">
        <f>+C26*D26*E26*F26</f>
        <v>0</v>
      </c>
    </row>
    <row r="27" spans="1:7" ht="10.5" thickBot="1" x14ac:dyDescent="0.4">
      <c r="A27" s="9"/>
      <c r="B27" s="5" t="s">
        <v>21</v>
      </c>
      <c r="C27" s="5"/>
      <c r="D27" s="5"/>
      <c r="E27" s="5"/>
      <c r="F27" s="5"/>
      <c r="G27" s="5"/>
    </row>
    <row r="28" spans="1:7" ht="10.5" thickBot="1" x14ac:dyDescent="0.4">
      <c r="A28" s="79" t="s">
        <v>49</v>
      </c>
      <c r="B28" s="81"/>
      <c r="C28" s="81"/>
      <c r="D28" s="81"/>
      <c r="E28" s="81"/>
      <c r="F28" s="82"/>
      <c r="G28" s="5">
        <f>SUM(G25:G27)</f>
        <v>0</v>
      </c>
    </row>
    <row r="29" spans="1:7" ht="10.5" thickBot="1" x14ac:dyDescent="0.4">
      <c r="A29" s="83" t="s">
        <v>50</v>
      </c>
      <c r="B29" s="84"/>
      <c r="C29" s="84"/>
      <c r="D29" s="84"/>
      <c r="E29" s="84"/>
      <c r="F29" s="85"/>
      <c r="G29" s="20">
        <f>SUM(G23,G28)</f>
        <v>0</v>
      </c>
    </row>
    <row r="30" spans="1:7" ht="10.5" thickBot="1" x14ac:dyDescent="0.4">
      <c r="A30" s="83" t="s">
        <v>113</v>
      </c>
      <c r="B30" s="84"/>
      <c r="C30" s="84"/>
      <c r="D30" s="84"/>
      <c r="E30" s="84"/>
      <c r="F30" s="85"/>
      <c r="G30" s="20">
        <f>SUM(G17,G29)</f>
        <v>0</v>
      </c>
    </row>
    <row r="31" spans="1:7" x14ac:dyDescent="0.35">
      <c r="A31" s="21"/>
      <c r="B31" s="21"/>
      <c r="C31" s="21"/>
      <c r="D31" s="21"/>
      <c r="E31" s="21"/>
      <c r="F31" s="21"/>
      <c r="G31" s="22"/>
    </row>
    <row r="32" spans="1:7" x14ac:dyDescent="0.35">
      <c r="A32" s="21"/>
      <c r="B32" s="21"/>
      <c r="C32" s="21"/>
      <c r="D32" s="21"/>
      <c r="E32" s="21"/>
      <c r="F32" s="21"/>
      <c r="G32" s="22"/>
    </row>
    <row r="34" spans="1:19" ht="10.5" thickBot="1" x14ac:dyDescent="0.4"/>
    <row r="35" spans="1:19" ht="10.5" thickBot="1" x14ac:dyDescent="0.4">
      <c r="A35" s="95" t="s">
        <v>58</v>
      </c>
      <c r="B35" s="96"/>
      <c r="C35" s="96"/>
      <c r="D35" s="96"/>
      <c r="E35" s="96"/>
      <c r="F35" s="96"/>
      <c r="G35" s="97"/>
    </row>
    <row r="36" spans="1:19" ht="40.5" thickBot="1" x14ac:dyDescent="0.4">
      <c r="A36" s="23" t="s">
        <v>59</v>
      </c>
      <c r="B36" s="24" t="s">
        <v>35</v>
      </c>
      <c r="C36" s="24" t="s">
        <v>36</v>
      </c>
      <c r="D36" s="24" t="s">
        <v>37</v>
      </c>
      <c r="E36" s="24" t="s">
        <v>38</v>
      </c>
      <c r="F36" s="24" t="s">
        <v>39</v>
      </c>
      <c r="G36" s="24" t="s">
        <v>40</v>
      </c>
    </row>
    <row r="37" spans="1:19" ht="10.5" thickBot="1" x14ac:dyDescent="0.4">
      <c r="A37" s="25">
        <v>1</v>
      </c>
      <c r="B37" s="26">
        <v>2</v>
      </c>
      <c r="C37" s="25">
        <v>3</v>
      </c>
      <c r="D37" s="26">
        <v>4</v>
      </c>
      <c r="E37" s="25">
        <v>5</v>
      </c>
      <c r="F37" s="26">
        <v>6</v>
      </c>
      <c r="G37" s="25">
        <v>7</v>
      </c>
    </row>
    <row r="38" spans="1:19" ht="110.5" thickBot="1" x14ac:dyDescent="0.4">
      <c r="A38" s="18" t="str">
        <f>'PI skaičiuoklė'!B17</f>
        <v>411 str. 2 d.: Europos Sąjungos valstybės narės, Europos ekonominės erdvės valstybės ar Šveicarijos Konfederacijos žemėtvarkos planavimo dokumentus rengiantis asmuo, Įgaliotai institucijai pateikęs išankstinę deklaraciją dėl laikinai ir kartais rengiamų šio įstatymo 41 straipsnio 6 dalyje nurodytų dokumentų, gali laikinai ir kartais rengti šio įstatymo 41 straipsnio 6 dalyje nurodytus dokumentus. Šios deklaracijos formą ir pateikimo tvarką tvirtina aplinkos ministras vadovaudamasis Reglamentuojamų profesinių kvalifikacijų pripažinimo įstatymu &lt;..&gt;.</v>
      </c>
      <c r="B38" s="4"/>
      <c r="C38" s="19"/>
      <c r="D38" s="19"/>
      <c r="E38" s="19"/>
      <c r="F38" s="19"/>
      <c r="G38" s="19"/>
    </row>
    <row r="39" spans="1:19" ht="10.5" thickBot="1" x14ac:dyDescent="0.4">
      <c r="A39" s="43" t="str">
        <f>'PI skaičiuoklė'!C18</f>
        <v>Dektaracijos su dokumentais parengimas</v>
      </c>
      <c r="B39" s="4"/>
      <c r="C39" s="19"/>
      <c r="D39" s="19"/>
      <c r="E39" s="19"/>
      <c r="F39" s="19"/>
      <c r="G39" s="19"/>
    </row>
    <row r="40" spans="1:19" ht="51.65" customHeight="1" thickBot="1" x14ac:dyDescent="0.4">
      <c r="A40" s="45"/>
      <c r="B40" s="5" t="s">
        <v>124</v>
      </c>
      <c r="C40" s="5">
        <v>1</v>
      </c>
      <c r="D40" s="5">
        <v>16.78</v>
      </c>
      <c r="E40" s="5">
        <v>3</v>
      </c>
      <c r="F40" s="5">
        <v>1</v>
      </c>
      <c r="G40" s="5">
        <f>+C40*D40*E40*F40</f>
        <v>50.34</v>
      </c>
      <c r="H40" s="100"/>
      <c r="I40" s="101"/>
      <c r="J40" s="101"/>
      <c r="K40" s="101"/>
      <c r="L40" s="101"/>
      <c r="M40" s="101"/>
      <c r="N40" s="101"/>
      <c r="O40" s="101"/>
      <c r="P40" s="101"/>
      <c r="Q40" s="101"/>
      <c r="R40" s="101"/>
      <c r="S40" s="101"/>
    </row>
    <row r="41" spans="1:19" ht="15" thickBot="1" x14ac:dyDescent="0.4">
      <c r="A41" s="9"/>
      <c r="B41" s="5" t="s">
        <v>41</v>
      </c>
      <c r="C41" s="5">
        <v>0</v>
      </c>
      <c r="D41" s="5">
        <v>0</v>
      </c>
      <c r="E41" s="5">
        <v>0</v>
      </c>
      <c r="F41" s="5">
        <v>0</v>
      </c>
      <c r="G41" s="5">
        <f>+C41*D41*E41*F41</f>
        <v>0</v>
      </c>
      <c r="H41" s="46"/>
    </row>
    <row r="42" spans="1:19" ht="10.5" thickBot="1" x14ac:dyDescent="0.4">
      <c r="A42" s="9"/>
      <c r="B42" s="5" t="s">
        <v>21</v>
      </c>
      <c r="C42" s="5"/>
      <c r="D42" s="5"/>
      <c r="E42" s="5"/>
      <c r="F42" s="5"/>
      <c r="G42" s="5"/>
    </row>
    <row r="43" spans="1:19" ht="10.5" thickBot="1" x14ac:dyDescent="0.4">
      <c r="A43" s="79" t="s">
        <v>42</v>
      </c>
      <c r="B43" s="81"/>
      <c r="C43" s="81"/>
      <c r="D43" s="81"/>
      <c r="E43" s="81"/>
      <c r="F43" s="82"/>
      <c r="G43" s="5">
        <f>SUM(G40:G42)</f>
        <v>50.34</v>
      </c>
    </row>
    <row r="44" spans="1:19" ht="10.5" thickBot="1" x14ac:dyDescent="0.4">
      <c r="A44" s="64" t="str">
        <f>'PI skaičiuoklė'!C19</f>
        <v xml:space="preserve">Deklaracijos pasirašymas ir pateikimas </v>
      </c>
      <c r="B44" s="50"/>
      <c r="C44" s="64"/>
      <c r="D44" s="50"/>
      <c r="E44" s="64"/>
      <c r="F44" s="51"/>
      <c r="G44" s="5"/>
    </row>
    <row r="45" spans="1:19" ht="30.5" thickBot="1" x14ac:dyDescent="0.4">
      <c r="A45" s="64"/>
      <c r="B45" s="5" t="s">
        <v>124</v>
      </c>
      <c r="C45" s="64">
        <v>1</v>
      </c>
      <c r="D45" s="50">
        <v>16.78</v>
      </c>
      <c r="E45" s="64">
        <v>0.25</v>
      </c>
      <c r="F45" s="51">
        <v>1</v>
      </c>
      <c r="G45" s="5">
        <f>+C45*D45*E45*F45</f>
        <v>4.1950000000000003</v>
      </c>
    </row>
    <row r="46" spans="1:19" ht="10.5" thickBot="1" x14ac:dyDescent="0.4">
      <c r="A46" s="64"/>
      <c r="B46" s="5" t="s">
        <v>43</v>
      </c>
      <c r="C46" s="64">
        <v>0</v>
      </c>
      <c r="D46" s="50">
        <v>0</v>
      </c>
      <c r="E46" s="64">
        <v>0</v>
      </c>
      <c r="F46" s="51">
        <v>0</v>
      </c>
      <c r="G46" s="5">
        <f>+C46*D46*E46*F46</f>
        <v>0</v>
      </c>
    </row>
    <row r="47" spans="1:19" ht="10.5" thickBot="1" x14ac:dyDescent="0.4">
      <c r="A47" s="66"/>
      <c r="B47" s="67" t="s">
        <v>125</v>
      </c>
      <c r="C47" s="50"/>
      <c r="D47" s="64"/>
      <c r="E47" s="50"/>
      <c r="F47" s="64"/>
      <c r="G47" s="5"/>
    </row>
    <row r="48" spans="1:19" ht="14.4" customHeight="1" thickBot="1" x14ac:dyDescent="0.4">
      <c r="A48" s="48"/>
      <c r="B48" s="50"/>
      <c r="C48" s="50"/>
      <c r="D48" s="50"/>
      <c r="E48" s="81" t="s">
        <v>42</v>
      </c>
      <c r="F48" s="82"/>
      <c r="G48" s="5">
        <f>SUM(G45:G46)</f>
        <v>4.1950000000000003</v>
      </c>
    </row>
    <row r="49" spans="1:7" ht="10.5" thickBot="1" x14ac:dyDescent="0.4">
      <c r="A49" s="83" t="s">
        <v>45</v>
      </c>
      <c r="B49" s="84"/>
      <c r="C49" s="84"/>
      <c r="D49" s="84"/>
      <c r="E49" s="84"/>
      <c r="F49" s="85"/>
      <c r="G49" s="20">
        <f>SUM(G43,G45)</f>
        <v>54.535000000000004</v>
      </c>
    </row>
    <row r="50" spans="1:7" ht="10.5" thickBot="1" x14ac:dyDescent="0.4">
      <c r="A50" s="18" t="str">
        <f>'PI skaičiuoklė'!B21</f>
        <v>...</v>
      </c>
      <c r="B50" s="5"/>
      <c r="C50" s="5"/>
      <c r="D50" s="5"/>
      <c r="E50" s="5"/>
      <c r="F50" s="5"/>
      <c r="G50" s="31"/>
    </row>
    <row r="51" spans="1:7" ht="10.5" thickBot="1" x14ac:dyDescent="0.4">
      <c r="A51" s="8" t="str">
        <f>'PI skaičiuoklė'!C22</f>
        <v>...</v>
      </c>
      <c r="B51" s="5"/>
      <c r="C51" s="5"/>
      <c r="D51" s="5"/>
      <c r="E51" s="5"/>
      <c r="F51" s="5"/>
      <c r="G51" s="31"/>
    </row>
    <row r="52" spans="1:7" ht="34.75" customHeight="1" thickBot="1" x14ac:dyDescent="0.4">
      <c r="A52" s="45"/>
      <c r="B52" s="5" t="s">
        <v>67</v>
      </c>
      <c r="C52" s="5">
        <v>0</v>
      </c>
      <c r="D52" s="5">
        <v>0</v>
      </c>
      <c r="E52" s="5">
        <v>0</v>
      </c>
      <c r="F52" s="5">
        <v>0</v>
      </c>
      <c r="G52" s="5">
        <f>+C52*D52*E52*F52</f>
        <v>0</v>
      </c>
    </row>
    <row r="53" spans="1:7" ht="10.5" thickBot="1" x14ac:dyDescent="0.4">
      <c r="A53" s="9"/>
      <c r="B53" s="5" t="s">
        <v>46</v>
      </c>
      <c r="C53" s="5">
        <v>0</v>
      </c>
      <c r="D53" s="5">
        <v>0</v>
      </c>
      <c r="E53" s="5">
        <v>0</v>
      </c>
      <c r="F53" s="5">
        <v>0</v>
      </c>
      <c r="G53" s="5">
        <f>+C53*D53*E53*F53</f>
        <v>0</v>
      </c>
    </row>
    <row r="54" spans="1:7" ht="10.5" thickBot="1" x14ac:dyDescent="0.4">
      <c r="A54" s="9"/>
      <c r="B54" s="5" t="s">
        <v>21</v>
      </c>
      <c r="C54" s="5"/>
      <c r="D54" s="5"/>
      <c r="E54" s="5"/>
      <c r="F54" s="5"/>
      <c r="G54" s="5"/>
    </row>
    <row r="55" spans="1:7" ht="10.5" thickBot="1" x14ac:dyDescent="0.4">
      <c r="A55" s="79" t="s">
        <v>47</v>
      </c>
      <c r="B55" s="81"/>
      <c r="C55" s="81"/>
      <c r="D55" s="81"/>
      <c r="E55" s="81"/>
      <c r="F55" s="82"/>
      <c r="G55" s="5">
        <f>SUM(G52:G54)</f>
        <v>0</v>
      </c>
    </row>
    <row r="56" spans="1:7" ht="10.5" thickBot="1" x14ac:dyDescent="0.4">
      <c r="A56" s="8" t="s">
        <v>125</v>
      </c>
      <c r="B56" s="5"/>
      <c r="C56" s="5"/>
      <c r="D56" s="5"/>
      <c r="E56" s="5"/>
      <c r="F56" s="5"/>
      <c r="G56" s="31"/>
    </row>
    <row r="57" spans="1:7" ht="31.75" customHeight="1" thickBot="1" x14ac:dyDescent="0.4">
      <c r="A57" s="45"/>
      <c r="B57" s="5" t="s">
        <v>69</v>
      </c>
      <c r="C57" s="5">
        <v>1</v>
      </c>
      <c r="D57" s="5">
        <v>0</v>
      </c>
      <c r="E57" s="5">
        <v>0</v>
      </c>
      <c r="F57" s="5">
        <v>0</v>
      </c>
      <c r="G57" s="5">
        <f>+C57*D57*E57*F57</f>
        <v>0</v>
      </c>
    </row>
    <row r="58" spans="1:7" ht="10.5" thickBot="1" x14ac:dyDescent="0.4">
      <c r="A58" s="9"/>
      <c r="B58" s="5" t="s">
        <v>48</v>
      </c>
      <c r="C58" s="5">
        <v>0</v>
      </c>
      <c r="D58" s="5">
        <v>0</v>
      </c>
      <c r="E58" s="5">
        <v>0</v>
      </c>
      <c r="F58" s="5">
        <v>0</v>
      </c>
      <c r="G58" s="5">
        <f>+C58*D58*E58*F58</f>
        <v>0</v>
      </c>
    </row>
    <row r="59" spans="1:7" ht="10.5" thickBot="1" x14ac:dyDescent="0.4">
      <c r="A59" s="9"/>
      <c r="B59" s="5" t="s">
        <v>21</v>
      </c>
      <c r="C59" s="5"/>
      <c r="D59" s="5"/>
      <c r="E59" s="5"/>
      <c r="F59" s="5"/>
      <c r="G59" s="5"/>
    </row>
    <row r="60" spans="1:7" ht="10.5" thickBot="1" x14ac:dyDescent="0.4">
      <c r="A60" s="79" t="s">
        <v>49</v>
      </c>
      <c r="B60" s="81"/>
      <c r="C60" s="81"/>
      <c r="D60" s="81"/>
      <c r="E60" s="81"/>
      <c r="F60" s="82"/>
      <c r="G60" s="5">
        <f>SUM(G57:G59)</f>
        <v>0</v>
      </c>
    </row>
    <row r="61" spans="1:7" ht="10.5" thickBot="1" x14ac:dyDescent="0.4">
      <c r="A61" s="83" t="s">
        <v>50</v>
      </c>
      <c r="B61" s="84"/>
      <c r="C61" s="84"/>
      <c r="D61" s="84"/>
      <c r="E61" s="84"/>
      <c r="F61" s="85"/>
      <c r="G61" s="20">
        <f>SUM(G55,G60)</f>
        <v>0</v>
      </c>
    </row>
    <row r="62" spans="1:7" ht="10.5" thickBot="1" x14ac:dyDescent="0.4">
      <c r="A62" s="18"/>
      <c r="B62" s="5"/>
      <c r="C62" s="5"/>
      <c r="D62" s="5"/>
      <c r="E62" s="5"/>
      <c r="F62" s="5"/>
      <c r="G62" s="31"/>
    </row>
    <row r="63" spans="1:7" ht="10.5" thickBot="1" x14ac:dyDescent="0.4">
      <c r="A63" s="8"/>
      <c r="B63" s="31"/>
      <c r="C63" s="31"/>
      <c r="D63" s="31"/>
      <c r="E63" s="31"/>
      <c r="F63" s="31"/>
      <c r="G63" s="31"/>
    </row>
    <row r="64" spans="1:7" ht="30.65" customHeight="1" thickBot="1" x14ac:dyDescent="0.4">
      <c r="A64" s="45"/>
      <c r="B64" s="5"/>
      <c r="C64" s="5">
        <v>0</v>
      </c>
      <c r="D64" s="5">
        <v>0</v>
      </c>
      <c r="E64" s="5">
        <v>0</v>
      </c>
      <c r="F64" s="5">
        <v>0</v>
      </c>
      <c r="G64" s="5">
        <f>+C64*D64*E64*F64</f>
        <v>0</v>
      </c>
    </row>
    <row r="65" spans="1:7" ht="10.5" thickBot="1" x14ac:dyDescent="0.4">
      <c r="A65" s="9"/>
      <c r="B65" s="5" t="s">
        <v>51</v>
      </c>
      <c r="C65" s="5">
        <v>0</v>
      </c>
      <c r="D65" s="5">
        <v>0</v>
      </c>
      <c r="E65" s="5">
        <v>0</v>
      </c>
      <c r="F65" s="5">
        <v>0</v>
      </c>
      <c r="G65" s="5">
        <f>+C65*D65*E65*F65</f>
        <v>0</v>
      </c>
    </row>
    <row r="66" spans="1:7" ht="10.5" thickBot="1" x14ac:dyDescent="0.4">
      <c r="A66" s="9"/>
      <c r="B66" s="5" t="s">
        <v>21</v>
      </c>
      <c r="C66" s="5"/>
      <c r="D66" s="5"/>
      <c r="E66" s="5"/>
      <c r="F66" s="5"/>
      <c r="G66" s="5"/>
    </row>
    <row r="67" spans="1:7" ht="10.5" thickBot="1" x14ac:dyDescent="0.4">
      <c r="A67" s="79" t="s">
        <v>52</v>
      </c>
      <c r="B67" s="81"/>
      <c r="C67" s="81"/>
      <c r="D67" s="81"/>
      <c r="E67" s="81"/>
      <c r="F67" s="82"/>
      <c r="G67" s="5">
        <f>SUM(G64:G66)</f>
        <v>0</v>
      </c>
    </row>
    <row r="68" spans="1:7" ht="10.5" thickBot="1" x14ac:dyDescent="0.4">
      <c r="A68" s="8"/>
      <c r="B68" s="5"/>
      <c r="C68" s="5"/>
      <c r="D68" s="5"/>
      <c r="E68" s="5"/>
      <c r="F68" s="5"/>
      <c r="G68" s="31"/>
    </row>
    <row r="69" spans="1:7" ht="31.75" customHeight="1" thickBot="1" x14ac:dyDescent="0.4">
      <c r="A69" s="45"/>
      <c r="B69" s="5"/>
      <c r="C69" s="5">
        <v>0</v>
      </c>
      <c r="D69" s="5">
        <v>0</v>
      </c>
      <c r="E69" s="5">
        <v>0</v>
      </c>
      <c r="F69" s="5">
        <v>0</v>
      </c>
      <c r="G69" s="5">
        <f>+C69*D69*E69*F69</f>
        <v>0</v>
      </c>
    </row>
    <row r="70" spans="1:7" ht="10.5" thickBot="1" x14ac:dyDescent="0.4">
      <c r="A70" s="9"/>
      <c r="B70" s="5" t="s">
        <v>53</v>
      </c>
      <c r="C70" s="5">
        <v>0</v>
      </c>
      <c r="D70" s="5">
        <v>0</v>
      </c>
      <c r="E70" s="5">
        <v>0</v>
      </c>
      <c r="F70" s="5">
        <v>0</v>
      </c>
      <c r="G70" s="5">
        <f>+C70*D70*E70*F70</f>
        <v>0</v>
      </c>
    </row>
    <row r="71" spans="1:7" ht="10.5" thickBot="1" x14ac:dyDescent="0.4">
      <c r="A71" s="9"/>
      <c r="B71" s="5" t="s">
        <v>21</v>
      </c>
      <c r="C71" s="5"/>
      <c r="D71" s="5"/>
      <c r="E71" s="5"/>
      <c r="F71" s="5"/>
      <c r="G71" s="5"/>
    </row>
    <row r="72" spans="1:7" ht="10.5" thickBot="1" x14ac:dyDescent="0.4">
      <c r="A72" s="79" t="s">
        <v>54</v>
      </c>
      <c r="B72" s="81"/>
      <c r="C72" s="81"/>
      <c r="D72" s="81"/>
      <c r="E72" s="81"/>
      <c r="F72" s="82"/>
      <c r="G72" s="5">
        <f>SUM(G69:G71)</f>
        <v>0</v>
      </c>
    </row>
    <row r="73" spans="1:7" ht="10.5" thickBot="1" x14ac:dyDescent="0.4">
      <c r="A73" s="8"/>
      <c r="B73" s="5"/>
      <c r="C73" s="5"/>
      <c r="D73" s="5"/>
      <c r="E73" s="5"/>
      <c r="F73" s="5"/>
      <c r="G73" s="31"/>
    </row>
    <row r="74" spans="1:7" ht="10.5" thickBot="1" x14ac:dyDescent="0.4">
      <c r="A74" s="45"/>
      <c r="B74" s="5"/>
      <c r="C74" s="5">
        <v>0</v>
      </c>
      <c r="D74" s="5">
        <v>0</v>
      </c>
      <c r="E74" s="5">
        <v>0</v>
      </c>
      <c r="F74" s="5">
        <v>0</v>
      </c>
      <c r="G74" s="5">
        <f>+C74*D74*E74*F74</f>
        <v>0</v>
      </c>
    </row>
    <row r="75" spans="1:7" ht="10.5" thickBot="1" x14ac:dyDescent="0.4">
      <c r="A75" s="9"/>
      <c r="B75" s="5" t="s">
        <v>53</v>
      </c>
      <c r="C75" s="5">
        <v>0</v>
      </c>
      <c r="D75" s="5">
        <v>0</v>
      </c>
      <c r="E75" s="5">
        <v>0</v>
      </c>
      <c r="F75" s="5">
        <v>0</v>
      </c>
      <c r="G75" s="5">
        <f>+C75*D75*E75*F75</f>
        <v>0</v>
      </c>
    </row>
    <row r="76" spans="1:7" ht="10.5" thickBot="1" x14ac:dyDescent="0.4">
      <c r="A76" s="9"/>
      <c r="B76" s="5" t="s">
        <v>21</v>
      </c>
      <c r="C76" s="5"/>
      <c r="D76" s="5"/>
      <c r="E76" s="5"/>
      <c r="F76" s="5"/>
      <c r="G76" s="5"/>
    </row>
    <row r="77" spans="1:7" ht="10.5" thickBot="1" x14ac:dyDescent="0.4">
      <c r="A77" s="79" t="s">
        <v>56</v>
      </c>
      <c r="B77" s="81"/>
      <c r="C77" s="81"/>
      <c r="D77" s="81"/>
      <c r="E77" s="81"/>
      <c r="F77" s="82"/>
      <c r="G77" s="5">
        <f>SUM(G74:G76)</f>
        <v>0</v>
      </c>
    </row>
    <row r="78" spans="1:7" ht="10.5" thickBot="1" x14ac:dyDescent="0.4">
      <c r="A78" s="83" t="s">
        <v>57</v>
      </c>
      <c r="B78" s="84"/>
      <c r="C78" s="84"/>
      <c r="D78" s="84"/>
      <c r="E78" s="84"/>
      <c r="F78" s="85"/>
      <c r="G78" s="20">
        <f>SUM(G67,G77)</f>
        <v>0</v>
      </c>
    </row>
    <row r="79" spans="1:7" ht="10.5" thickBot="1" x14ac:dyDescent="0.4">
      <c r="A79" s="55"/>
      <c r="B79" s="56"/>
      <c r="C79" s="56"/>
      <c r="D79" s="56"/>
      <c r="E79" s="59" t="s">
        <v>113</v>
      </c>
      <c r="F79" s="57"/>
      <c r="G79" s="60">
        <f>G49+G61+G78</f>
        <v>54.535000000000004</v>
      </c>
    </row>
  </sheetData>
  <mergeCells count="22">
    <mergeCell ref="H6:S6"/>
    <mergeCell ref="H40:S40"/>
    <mergeCell ref="A67:F67"/>
    <mergeCell ref="A77:F77"/>
    <mergeCell ref="A78:F78"/>
    <mergeCell ref="A72:F72"/>
    <mergeCell ref="A23:F23"/>
    <mergeCell ref="A28:F28"/>
    <mergeCell ref="A29:F29"/>
    <mergeCell ref="A61:F61"/>
    <mergeCell ref="A55:F55"/>
    <mergeCell ref="A60:F60"/>
    <mergeCell ref="E48:F48"/>
    <mergeCell ref="A1:G1"/>
    <mergeCell ref="A35:G35"/>
    <mergeCell ref="A43:F43"/>
    <mergeCell ref="A49:F49"/>
    <mergeCell ref="A30:F30"/>
    <mergeCell ref="A9:F9"/>
    <mergeCell ref="A16:F16"/>
    <mergeCell ref="A17:F17"/>
    <mergeCell ref="A14:F14"/>
  </mergeCells>
  <phoneticPr fontId="15" type="noConversion"/>
  <pageMargins left="0.70866141732283472" right="0.70866141732283472" top="1.1417322834645669" bottom="0.9448818897637796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D3FF"/>
  </sheetPr>
  <dimension ref="A1:D82"/>
  <sheetViews>
    <sheetView topLeftCell="A61" zoomScale="85" zoomScaleNormal="85" workbookViewId="0">
      <selection activeCell="D51" sqref="D51"/>
    </sheetView>
  </sheetViews>
  <sheetFormatPr defaultColWidth="8.6328125" defaultRowHeight="10" x14ac:dyDescent="0.35"/>
  <cols>
    <col min="1" max="1" width="33.453125" style="1" customWidth="1"/>
    <col min="2" max="2" width="16.6328125" style="1" customWidth="1"/>
    <col min="3" max="3" width="15.54296875" style="1" customWidth="1"/>
    <col min="4" max="4" width="36.453125" style="1" customWidth="1"/>
    <col min="5" max="16384" width="8.6328125" style="1"/>
  </cols>
  <sheetData>
    <row r="1" spans="1:4" ht="20.25" customHeight="1" thickBot="1" x14ac:dyDescent="0.4">
      <c r="A1" s="104" t="s">
        <v>60</v>
      </c>
      <c r="B1" s="105"/>
      <c r="C1" s="105"/>
      <c r="D1" s="106"/>
    </row>
    <row r="2" spans="1:4" ht="24.65" customHeight="1" thickBot="1" x14ac:dyDescent="0.4">
      <c r="A2" s="23" t="s">
        <v>61</v>
      </c>
      <c r="B2" s="110" t="s">
        <v>62</v>
      </c>
      <c r="C2" s="111"/>
      <c r="D2" s="24" t="s">
        <v>7</v>
      </c>
    </row>
    <row r="3" spans="1:4" ht="10.5" thickBot="1" x14ac:dyDescent="0.4">
      <c r="A3" s="25">
        <v>1</v>
      </c>
      <c r="B3" s="102">
        <v>2</v>
      </c>
      <c r="C3" s="103"/>
      <c r="D3" s="25">
        <v>3</v>
      </c>
    </row>
    <row r="4" spans="1:4" ht="19.25" customHeight="1" thickBot="1" x14ac:dyDescent="0.4">
      <c r="A4" s="18" t="str">
        <f>'PI skaičiuoklė'!B6</f>
        <v>Netaikoma</v>
      </c>
      <c r="B4" s="4"/>
      <c r="C4" s="4"/>
      <c r="D4" s="4"/>
    </row>
    <row r="5" spans="1:4" ht="20.5" thickBot="1" x14ac:dyDescent="0.4">
      <c r="A5" s="8" t="str">
        <f>'PI skaičiuoklė'!C7</f>
        <v>Deklaracijos kartu su dokumentais parengimas</v>
      </c>
      <c r="B5" s="4"/>
      <c r="C5" s="4"/>
      <c r="D5" s="4"/>
    </row>
    <row r="6" spans="1:4" ht="10.5" thickBot="1" x14ac:dyDescent="0.4">
      <c r="A6" s="9"/>
      <c r="B6" s="5" t="s">
        <v>63</v>
      </c>
      <c r="C6" s="5">
        <v>0</v>
      </c>
      <c r="D6" s="5">
        <f>+C6</f>
        <v>0</v>
      </c>
    </row>
    <row r="7" spans="1:4" ht="10.5" thickBot="1" x14ac:dyDescent="0.4">
      <c r="A7" s="9"/>
      <c r="B7" s="5" t="s">
        <v>41</v>
      </c>
      <c r="C7" s="5">
        <v>0</v>
      </c>
      <c r="D7" s="5">
        <f>+C7</f>
        <v>0</v>
      </c>
    </row>
    <row r="8" spans="1:4" ht="11.4" customHeight="1" thickBot="1" x14ac:dyDescent="0.4">
      <c r="A8" s="79" t="s">
        <v>64</v>
      </c>
      <c r="B8" s="81"/>
      <c r="C8" s="81"/>
      <c r="D8" s="4">
        <f>SUM(D6:D7)</f>
        <v>0</v>
      </c>
    </row>
    <row r="9" spans="1:4" ht="10.5" thickBot="1" x14ac:dyDescent="0.4">
      <c r="A9" s="8" t="str">
        <f>'PI skaičiuoklė'!C8</f>
        <v xml:space="preserve">Deklaracijos pasirašymas ir pateikimas </v>
      </c>
      <c r="B9" s="5"/>
      <c r="C9" s="5"/>
      <c r="D9" s="5"/>
    </row>
    <row r="10" spans="1:4" ht="10.5" thickBot="1" x14ac:dyDescent="0.4">
      <c r="A10" s="64"/>
      <c r="B10" s="5" t="s">
        <v>65</v>
      </c>
      <c r="C10" s="63">
        <v>0</v>
      </c>
      <c r="D10" s="34">
        <v>0</v>
      </c>
    </row>
    <row r="11" spans="1:4" ht="10.5" thickBot="1" x14ac:dyDescent="0.4">
      <c r="A11" s="64"/>
      <c r="B11" s="5" t="s">
        <v>43</v>
      </c>
      <c r="C11" s="63">
        <v>0</v>
      </c>
      <c r="D11" s="34">
        <v>0</v>
      </c>
    </row>
    <row r="12" spans="1:4" ht="15" customHeight="1" thickBot="1" x14ac:dyDescent="0.4">
      <c r="A12" s="79" t="s">
        <v>122</v>
      </c>
      <c r="B12" s="81"/>
      <c r="C12" s="82"/>
      <c r="D12" s="5">
        <v>0</v>
      </c>
    </row>
    <row r="13" spans="1:4" ht="10.5" thickBot="1" x14ac:dyDescent="0.4">
      <c r="A13" s="83" t="s">
        <v>66</v>
      </c>
      <c r="B13" s="84"/>
      <c r="C13" s="84"/>
      <c r="D13" s="4">
        <f>SUM(D8)</f>
        <v>0</v>
      </c>
    </row>
    <row r="14" spans="1:4" ht="15.65" customHeight="1" thickBot="1" x14ac:dyDescent="0.4">
      <c r="A14" s="18" t="str">
        <f>'PI skaičiuoklė'!B10</f>
        <v>....</v>
      </c>
      <c r="B14" s="5"/>
      <c r="C14" s="5"/>
      <c r="D14" s="5"/>
    </row>
    <row r="15" spans="1:4" ht="19.25" customHeight="1" thickBot="1" x14ac:dyDescent="0.4">
      <c r="A15" s="8" t="str">
        <f>'PI skaičiuoklė'!C11</f>
        <v>....</v>
      </c>
      <c r="B15" s="4"/>
      <c r="C15" s="4"/>
      <c r="D15" s="4"/>
    </row>
    <row r="16" spans="1:4" ht="10.5" thickBot="1" x14ac:dyDescent="0.4">
      <c r="A16" s="9"/>
      <c r="B16" s="5" t="s">
        <v>67</v>
      </c>
      <c r="C16" s="5">
        <v>0</v>
      </c>
      <c r="D16" s="5">
        <f>+C16</f>
        <v>0</v>
      </c>
    </row>
    <row r="17" spans="1:4" ht="18" customHeight="1" thickBot="1" x14ac:dyDescent="0.4">
      <c r="A17" s="9"/>
      <c r="B17" s="5" t="s">
        <v>46</v>
      </c>
      <c r="C17" s="5">
        <v>0</v>
      </c>
      <c r="D17" s="5">
        <f>+C17</f>
        <v>0</v>
      </c>
    </row>
    <row r="18" spans="1:4" ht="11.25" customHeight="1" thickBot="1" x14ac:dyDescent="0.4">
      <c r="A18" s="79" t="s">
        <v>68</v>
      </c>
      <c r="B18" s="81"/>
      <c r="C18" s="81"/>
      <c r="D18" s="4">
        <f>SUM(D16:D17)</f>
        <v>0</v>
      </c>
    </row>
    <row r="19" spans="1:4" ht="21.75" customHeight="1" thickBot="1" x14ac:dyDescent="0.4">
      <c r="A19" s="8" t="str">
        <f>'PI skaičiuoklė'!C12</f>
        <v>.....</v>
      </c>
      <c r="B19" s="4"/>
      <c r="C19" s="4"/>
      <c r="D19" s="31"/>
    </row>
    <row r="20" spans="1:4" ht="10.5" thickBot="1" x14ac:dyDescent="0.4">
      <c r="A20" s="9"/>
      <c r="B20" s="5" t="s">
        <v>69</v>
      </c>
      <c r="C20" s="5">
        <v>0</v>
      </c>
      <c r="D20" s="5">
        <f>+C20</f>
        <v>0</v>
      </c>
    </row>
    <row r="21" spans="1:4" ht="10.5" thickBot="1" x14ac:dyDescent="0.4">
      <c r="A21" s="9"/>
      <c r="B21" s="5" t="s">
        <v>48</v>
      </c>
      <c r="C21" s="5">
        <v>0</v>
      </c>
      <c r="D21" s="5">
        <f>+C21</f>
        <v>0</v>
      </c>
    </row>
    <row r="22" spans="1:4" ht="11.25" customHeight="1" thickBot="1" x14ac:dyDescent="0.4">
      <c r="A22" s="79" t="s">
        <v>70</v>
      </c>
      <c r="B22" s="81"/>
      <c r="C22" s="81"/>
      <c r="D22" s="4">
        <f>SUM(D20:D21)</f>
        <v>0</v>
      </c>
    </row>
    <row r="23" spans="1:4" ht="12" customHeight="1" thickBot="1" x14ac:dyDescent="0.4">
      <c r="A23" s="9"/>
      <c r="B23" s="5" t="s">
        <v>21</v>
      </c>
      <c r="C23" s="5"/>
      <c r="D23" s="5" t="s">
        <v>71</v>
      </c>
    </row>
    <row r="24" spans="1:4" ht="11.25" customHeight="1" thickBot="1" x14ac:dyDescent="0.4">
      <c r="A24" s="83" t="s">
        <v>72</v>
      </c>
      <c r="B24" s="84"/>
      <c r="C24" s="84"/>
      <c r="D24" s="31">
        <f>SUM(D18,D22)</f>
        <v>0</v>
      </c>
    </row>
    <row r="25" spans="1:4" ht="63.75" customHeight="1" thickBot="1" x14ac:dyDescent="0.4">
      <c r="A25" s="18"/>
      <c r="B25" s="5"/>
      <c r="C25" s="5"/>
      <c r="D25" s="5"/>
    </row>
    <row r="26" spans="1:4" ht="10.5" thickBot="1" x14ac:dyDescent="0.4">
      <c r="A26" s="8"/>
      <c r="B26" s="4"/>
      <c r="C26" s="4"/>
      <c r="D26" s="4"/>
    </row>
    <row r="27" spans="1:4" ht="10.5" thickBot="1" x14ac:dyDescent="0.4">
      <c r="A27" s="9"/>
      <c r="B27" s="5" t="s">
        <v>73</v>
      </c>
      <c r="C27" s="5">
        <v>0</v>
      </c>
      <c r="D27" s="5">
        <f>+C27</f>
        <v>0</v>
      </c>
    </row>
    <row r="28" spans="1:4" ht="21.75" customHeight="1" thickBot="1" x14ac:dyDescent="0.4">
      <c r="A28" s="9"/>
      <c r="B28" s="5" t="s">
        <v>51</v>
      </c>
      <c r="C28" s="5">
        <v>0</v>
      </c>
      <c r="D28" s="5">
        <f>+C28</f>
        <v>0</v>
      </c>
    </row>
    <row r="29" spans="1:4" ht="10.5" thickBot="1" x14ac:dyDescent="0.4">
      <c r="A29" s="79" t="s">
        <v>74</v>
      </c>
      <c r="B29" s="81"/>
      <c r="C29" s="81"/>
      <c r="D29" s="4">
        <f>SUM(D27:D28)</f>
        <v>0</v>
      </c>
    </row>
    <row r="30" spans="1:4" ht="10.5" thickBot="1" x14ac:dyDescent="0.4">
      <c r="A30" s="8"/>
      <c r="B30" s="4"/>
      <c r="C30" s="4"/>
      <c r="D30" s="31"/>
    </row>
    <row r="31" spans="1:4" ht="11.25" customHeight="1" thickBot="1" x14ac:dyDescent="0.4">
      <c r="A31" s="9"/>
      <c r="B31" s="5" t="s">
        <v>75</v>
      </c>
      <c r="C31" s="5">
        <v>0</v>
      </c>
      <c r="D31" s="5">
        <f>+C31</f>
        <v>0</v>
      </c>
    </row>
    <row r="32" spans="1:4" ht="18.75" customHeight="1" thickBot="1" x14ac:dyDescent="0.4">
      <c r="A32" s="9"/>
      <c r="B32" s="5" t="s">
        <v>53</v>
      </c>
      <c r="C32" s="5">
        <v>0</v>
      </c>
      <c r="D32" s="5">
        <f>+C32</f>
        <v>0</v>
      </c>
    </row>
    <row r="33" spans="1:4" ht="10.5" thickBot="1" x14ac:dyDescent="0.4">
      <c r="A33" s="79" t="s">
        <v>76</v>
      </c>
      <c r="B33" s="81"/>
      <c r="C33" s="81"/>
      <c r="D33" s="4">
        <f>SUM(D31:D32)</f>
        <v>0</v>
      </c>
    </row>
    <row r="34" spans="1:4" ht="35.25" customHeight="1" thickBot="1" x14ac:dyDescent="0.4">
      <c r="A34" s="8"/>
      <c r="B34" s="4"/>
      <c r="C34" s="4"/>
      <c r="D34" s="31"/>
    </row>
    <row r="35" spans="1:4" ht="11.25" customHeight="1" thickBot="1" x14ac:dyDescent="0.4">
      <c r="A35" s="9"/>
      <c r="B35" s="5" t="s">
        <v>77</v>
      </c>
      <c r="C35" s="5">
        <v>0</v>
      </c>
      <c r="D35" s="5">
        <f>+C35</f>
        <v>0</v>
      </c>
    </row>
    <row r="36" spans="1:4" ht="11.25" customHeight="1" thickBot="1" x14ac:dyDescent="0.4">
      <c r="A36" s="9"/>
      <c r="B36" s="5" t="s">
        <v>55</v>
      </c>
      <c r="C36" s="5">
        <v>0</v>
      </c>
      <c r="D36" s="5">
        <f>+C36</f>
        <v>0</v>
      </c>
    </row>
    <row r="37" spans="1:4" ht="10.5" thickBot="1" x14ac:dyDescent="0.4">
      <c r="A37" s="79" t="s">
        <v>78</v>
      </c>
      <c r="B37" s="81"/>
      <c r="C37" s="81"/>
      <c r="D37" s="4">
        <f>SUM(D35:D36)</f>
        <v>0</v>
      </c>
    </row>
    <row r="38" spans="1:4" ht="10.5" thickBot="1" x14ac:dyDescent="0.4">
      <c r="A38" s="9"/>
      <c r="B38" s="5" t="s">
        <v>21</v>
      </c>
      <c r="C38" s="5"/>
      <c r="D38" s="5" t="s">
        <v>71</v>
      </c>
    </row>
    <row r="39" spans="1:4" ht="10.5" thickBot="1" x14ac:dyDescent="0.4">
      <c r="A39" s="83" t="s">
        <v>79</v>
      </c>
      <c r="B39" s="84"/>
      <c r="C39" s="84"/>
      <c r="D39" s="31">
        <f>SUM(D29,D37)</f>
        <v>0</v>
      </c>
    </row>
    <row r="43" spans="1:4" ht="10.5" thickBot="1" x14ac:dyDescent="0.4"/>
    <row r="44" spans="1:4" ht="10.5" thickBot="1" x14ac:dyDescent="0.4">
      <c r="A44" s="107" t="s">
        <v>80</v>
      </c>
      <c r="B44" s="108"/>
      <c r="C44" s="108"/>
      <c r="D44" s="109"/>
    </row>
    <row r="45" spans="1:4" ht="20.5" thickBot="1" x14ac:dyDescent="0.4">
      <c r="A45" s="23" t="s">
        <v>81</v>
      </c>
      <c r="B45" s="110" t="s">
        <v>62</v>
      </c>
      <c r="C45" s="111"/>
      <c r="D45" s="24" t="s">
        <v>7</v>
      </c>
    </row>
    <row r="46" spans="1:4" ht="10.5" thickBot="1" x14ac:dyDescent="0.4">
      <c r="A46" s="25">
        <v>1</v>
      </c>
      <c r="B46" s="102">
        <v>2</v>
      </c>
      <c r="C46" s="103"/>
      <c r="D46" s="25">
        <v>3</v>
      </c>
    </row>
    <row r="47" spans="1:4" ht="150.5" thickBot="1" x14ac:dyDescent="0.4">
      <c r="A47" s="18" t="str">
        <f>'PI skaičiuoklė'!B17</f>
        <v>411 str. 2 d.: Europos Sąjungos valstybės narės, Europos ekonominės erdvės valstybės ar Šveicarijos Konfederacijos žemėtvarkos planavimo dokumentus rengiantis asmuo, Įgaliotai institucijai pateikęs išankstinę deklaraciją dėl laikinai ir kartais rengiamų šio įstatymo 41 straipsnio 6 dalyje nurodytų dokumentų, gali laikinai ir kartais rengti šio įstatymo 41 straipsnio 6 dalyje nurodytus dokumentus. Šios deklaracijos formą ir pateikimo tvarką tvirtina aplinkos ministras vadovaudamasis Reglamentuojamų profesinių kvalifikacijų pripažinimo įstatymu &lt;..&gt;.</v>
      </c>
      <c r="B47" s="4"/>
      <c r="C47" s="4"/>
      <c r="D47" s="4"/>
    </row>
    <row r="48" spans="1:4" ht="10.5" thickBot="1" x14ac:dyDescent="0.4">
      <c r="A48" s="8" t="str">
        <f>'PI skaičiuoklė'!C18</f>
        <v>Dektaracijos su dokumentais parengimas</v>
      </c>
      <c r="B48" s="4"/>
      <c r="C48" s="4"/>
      <c r="D48" s="4"/>
    </row>
    <row r="49" spans="1:4" ht="10.5" thickBot="1" x14ac:dyDescent="0.4">
      <c r="A49" s="9"/>
      <c r="B49" s="5" t="s">
        <v>63</v>
      </c>
      <c r="C49" s="5">
        <v>0</v>
      </c>
      <c r="D49" s="5">
        <f>+C49</f>
        <v>0</v>
      </c>
    </row>
    <row r="50" spans="1:4" ht="10.5" thickBot="1" x14ac:dyDescent="0.4">
      <c r="A50" s="9"/>
      <c r="B50" s="5" t="s">
        <v>41</v>
      </c>
      <c r="C50" s="5">
        <v>0</v>
      </c>
      <c r="D50" s="5">
        <f>+C50</f>
        <v>0</v>
      </c>
    </row>
    <row r="51" spans="1:4" ht="10.5" thickBot="1" x14ac:dyDescent="0.4">
      <c r="A51" s="79" t="s">
        <v>64</v>
      </c>
      <c r="B51" s="81"/>
      <c r="C51" s="81"/>
      <c r="D51" s="4">
        <f>SUM(D49:D50)</f>
        <v>0</v>
      </c>
    </row>
    <row r="52" spans="1:4" ht="10.5" thickBot="1" x14ac:dyDescent="0.4">
      <c r="A52" s="64" t="str">
        <f>'PI skaičiuoklė'!C19</f>
        <v xml:space="preserve">Deklaracijos pasirašymas ir pateikimas </v>
      </c>
      <c r="B52" s="49"/>
      <c r="C52" s="64"/>
      <c r="D52" s="4"/>
    </row>
    <row r="53" spans="1:4" ht="10.5" thickBot="1" x14ac:dyDescent="0.4">
      <c r="A53" s="8"/>
      <c r="B53" s="5" t="s">
        <v>65</v>
      </c>
      <c r="C53" s="9"/>
      <c r="D53" s="5">
        <v>0</v>
      </c>
    </row>
    <row r="54" spans="1:4" ht="10.5" thickBot="1" x14ac:dyDescent="0.4">
      <c r="A54" s="8"/>
      <c r="B54" s="5" t="s">
        <v>65</v>
      </c>
      <c r="C54" s="9"/>
      <c r="D54" s="5">
        <v>0</v>
      </c>
    </row>
    <row r="55" spans="1:4" ht="15" customHeight="1" thickBot="1" x14ac:dyDescent="0.4">
      <c r="A55" s="79" t="s">
        <v>126</v>
      </c>
      <c r="B55" s="81"/>
      <c r="C55" s="81"/>
      <c r="D55" s="5">
        <v>0</v>
      </c>
    </row>
    <row r="56" spans="1:4" ht="10.5" thickBot="1" x14ac:dyDescent="0.4">
      <c r="A56" s="83" t="s">
        <v>66</v>
      </c>
      <c r="B56" s="84"/>
      <c r="C56" s="84"/>
      <c r="D56" s="4">
        <f>SUM(D51)</f>
        <v>0</v>
      </c>
    </row>
    <row r="57" spans="1:4" ht="10.5" thickBot="1" x14ac:dyDescent="0.4">
      <c r="A57" s="18" t="str">
        <f>'PI skaičiuoklė'!B21</f>
        <v>...</v>
      </c>
      <c r="B57" s="5"/>
      <c r="C57" s="5"/>
      <c r="D57" s="5"/>
    </row>
    <row r="58" spans="1:4" ht="10.5" thickBot="1" x14ac:dyDescent="0.4">
      <c r="A58" s="8" t="str">
        <f>'PI skaičiuoklė'!C22</f>
        <v>...</v>
      </c>
      <c r="B58" s="4"/>
      <c r="C58" s="4"/>
      <c r="D58" s="4"/>
    </row>
    <row r="59" spans="1:4" ht="10.5" thickBot="1" x14ac:dyDescent="0.4">
      <c r="A59" s="9"/>
      <c r="B59" s="5" t="s">
        <v>67</v>
      </c>
      <c r="C59" s="5">
        <v>0</v>
      </c>
      <c r="D59" s="5">
        <f>+C59</f>
        <v>0</v>
      </c>
    </row>
    <row r="60" spans="1:4" ht="10.5" thickBot="1" x14ac:dyDescent="0.4">
      <c r="A60" s="9"/>
      <c r="B60" s="5" t="s">
        <v>46</v>
      </c>
      <c r="C60" s="5">
        <v>0</v>
      </c>
      <c r="D60" s="5">
        <f>+C60</f>
        <v>0</v>
      </c>
    </row>
    <row r="61" spans="1:4" ht="10.5" thickBot="1" x14ac:dyDescent="0.4">
      <c r="A61" s="79" t="s">
        <v>68</v>
      </c>
      <c r="B61" s="81"/>
      <c r="C61" s="81"/>
      <c r="D61" s="4">
        <f>SUM(D59:D60)</f>
        <v>0</v>
      </c>
    </row>
    <row r="62" spans="1:4" ht="10.5" thickBot="1" x14ac:dyDescent="0.4">
      <c r="A62" s="8" t="str">
        <f>'PI skaičiuoklė'!C23</f>
        <v>...</v>
      </c>
      <c r="B62" s="4"/>
      <c r="C62" s="4"/>
      <c r="D62" s="4"/>
    </row>
    <row r="63" spans="1:4" ht="11.25" customHeight="1" thickBot="1" x14ac:dyDescent="0.4">
      <c r="A63" s="9"/>
      <c r="B63" s="5" t="s">
        <v>69</v>
      </c>
      <c r="C63" s="5">
        <v>0</v>
      </c>
      <c r="D63" s="5">
        <f>+C63</f>
        <v>0</v>
      </c>
    </row>
    <row r="64" spans="1:4" ht="10.5" thickBot="1" x14ac:dyDescent="0.4">
      <c r="A64" s="9"/>
      <c r="B64" s="5" t="s">
        <v>48</v>
      </c>
      <c r="C64" s="5">
        <v>0</v>
      </c>
      <c r="D64" s="5">
        <f>+C64</f>
        <v>0</v>
      </c>
    </row>
    <row r="65" spans="1:4" ht="10.5" thickBot="1" x14ac:dyDescent="0.4">
      <c r="A65" s="79" t="s">
        <v>70</v>
      </c>
      <c r="B65" s="81"/>
      <c r="C65" s="81"/>
      <c r="D65" s="4">
        <f>SUM(D63:D64)</f>
        <v>0</v>
      </c>
    </row>
    <row r="66" spans="1:4" ht="10.5" thickBot="1" x14ac:dyDescent="0.4">
      <c r="A66" s="9"/>
      <c r="B66" s="5" t="s">
        <v>21</v>
      </c>
      <c r="C66" s="5"/>
      <c r="D66" s="5" t="s">
        <v>71</v>
      </c>
    </row>
    <row r="67" spans="1:4" ht="10.5" thickBot="1" x14ac:dyDescent="0.4">
      <c r="A67" s="83" t="s">
        <v>72</v>
      </c>
      <c r="B67" s="84"/>
      <c r="C67" s="84"/>
      <c r="D67" s="4">
        <f>SUM(D61,D65)</f>
        <v>0</v>
      </c>
    </row>
    <row r="68" spans="1:4" ht="10.5" thickBot="1" x14ac:dyDescent="0.4">
      <c r="A68" s="18"/>
      <c r="B68" s="5"/>
      <c r="C68" s="5"/>
      <c r="D68" s="5"/>
    </row>
    <row r="69" spans="1:4" ht="10.5" thickBot="1" x14ac:dyDescent="0.4">
      <c r="A69" s="8"/>
      <c r="B69" s="4"/>
      <c r="C69" s="4"/>
      <c r="D69" s="4"/>
    </row>
    <row r="70" spans="1:4" ht="10.5" thickBot="1" x14ac:dyDescent="0.4">
      <c r="A70" s="9"/>
      <c r="B70" s="5" t="s">
        <v>73</v>
      </c>
      <c r="C70" s="5">
        <v>0</v>
      </c>
      <c r="D70" s="5">
        <f>+C70</f>
        <v>0</v>
      </c>
    </row>
    <row r="71" spans="1:4" ht="10.5" thickBot="1" x14ac:dyDescent="0.4">
      <c r="A71" s="9"/>
      <c r="B71" s="5" t="s">
        <v>51</v>
      </c>
      <c r="C71" s="5">
        <v>0</v>
      </c>
      <c r="D71" s="5">
        <f>+C71</f>
        <v>0</v>
      </c>
    </row>
    <row r="72" spans="1:4" ht="10.5" thickBot="1" x14ac:dyDescent="0.4">
      <c r="A72" s="79" t="s">
        <v>74</v>
      </c>
      <c r="B72" s="81"/>
      <c r="C72" s="81"/>
      <c r="D72" s="4">
        <f>SUM(D70:D71)</f>
        <v>0</v>
      </c>
    </row>
    <row r="73" spans="1:4" ht="10.5" thickBot="1" x14ac:dyDescent="0.4">
      <c r="A73" s="8"/>
      <c r="B73" s="4"/>
      <c r="C73" s="4"/>
      <c r="D73" s="4"/>
    </row>
    <row r="74" spans="1:4" ht="10.5" thickBot="1" x14ac:dyDescent="0.4">
      <c r="A74" s="9"/>
      <c r="B74" s="5" t="s">
        <v>75</v>
      </c>
      <c r="C74" s="5">
        <v>0</v>
      </c>
      <c r="D74" s="5">
        <f>+C74</f>
        <v>0</v>
      </c>
    </row>
    <row r="75" spans="1:4" ht="10.5" thickBot="1" x14ac:dyDescent="0.4">
      <c r="A75" s="9"/>
      <c r="B75" s="5" t="s">
        <v>53</v>
      </c>
      <c r="C75" s="5">
        <v>0</v>
      </c>
      <c r="D75" s="5">
        <f>+C75</f>
        <v>0</v>
      </c>
    </row>
    <row r="76" spans="1:4" ht="10.5" thickBot="1" x14ac:dyDescent="0.4">
      <c r="A76" s="79" t="s">
        <v>76</v>
      </c>
      <c r="B76" s="81"/>
      <c r="C76" s="81"/>
      <c r="D76" s="4">
        <f>SUM(D74:D75)</f>
        <v>0</v>
      </c>
    </row>
    <row r="77" spans="1:4" ht="10.5" thickBot="1" x14ac:dyDescent="0.4">
      <c r="A77" s="8"/>
      <c r="B77" s="4"/>
      <c r="C77" s="4"/>
      <c r="D77" s="4"/>
    </row>
    <row r="78" spans="1:4" ht="10.5" thickBot="1" x14ac:dyDescent="0.4">
      <c r="A78" s="9"/>
      <c r="B78" s="5" t="s">
        <v>77</v>
      </c>
      <c r="C78" s="5">
        <v>0</v>
      </c>
      <c r="D78" s="5">
        <f>+C78</f>
        <v>0</v>
      </c>
    </row>
    <row r="79" spans="1:4" ht="10.5" thickBot="1" x14ac:dyDescent="0.4">
      <c r="A79" s="9"/>
      <c r="B79" s="5" t="s">
        <v>55</v>
      </c>
      <c r="C79" s="5">
        <v>0</v>
      </c>
      <c r="D79" s="5">
        <f>+C79</f>
        <v>0</v>
      </c>
    </row>
    <row r="80" spans="1:4" ht="10.5" thickBot="1" x14ac:dyDescent="0.4">
      <c r="A80" s="79" t="s">
        <v>78</v>
      </c>
      <c r="B80" s="81"/>
      <c r="C80" s="81"/>
      <c r="D80" s="4">
        <f>SUM(D78:D79)</f>
        <v>0</v>
      </c>
    </row>
    <row r="81" spans="1:4" ht="10.5" thickBot="1" x14ac:dyDescent="0.4">
      <c r="A81" s="9"/>
      <c r="B81" s="5" t="s">
        <v>21</v>
      </c>
      <c r="C81" s="5"/>
      <c r="D81" s="5" t="s">
        <v>71</v>
      </c>
    </row>
    <row r="82" spans="1:4" ht="10.5" thickBot="1" x14ac:dyDescent="0.4">
      <c r="A82" s="83" t="s">
        <v>79</v>
      </c>
      <c r="B82" s="84"/>
      <c r="C82" s="84"/>
      <c r="D82" s="4">
        <f>SUM(D72,D76)</f>
        <v>0</v>
      </c>
    </row>
  </sheetData>
  <mergeCells count="26">
    <mergeCell ref="A1:D1"/>
    <mergeCell ref="A44:D44"/>
    <mergeCell ref="A51:C51"/>
    <mergeCell ref="A56:C56"/>
    <mergeCell ref="A39:C39"/>
    <mergeCell ref="A8:C8"/>
    <mergeCell ref="A13:C13"/>
    <mergeCell ref="A29:C29"/>
    <mergeCell ref="A37:C37"/>
    <mergeCell ref="B2:C2"/>
    <mergeCell ref="B3:C3"/>
    <mergeCell ref="B45:C45"/>
    <mergeCell ref="A18:C18"/>
    <mergeCell ref="A12:C12"/>
    <mergeCell ref="A55:C55"/>
    <mergeCell ref="A82:C82"/>
    <mergeCell ref="A22:C22"/>
    <mergeCell ref="A24:C24"/>
    <mergeCell ref="A33:C33"/>
    <mergeCell ref="A80:C80"/>
    <mergeCell ref="A72:C72"/>
    <mergeCell ref="A61:C61"/>
    <mergeCell ref="A65:C65"/>
    <mergeCell ref="B46:C46"/>
    <mergeCell ref="A67:C67"/>
    <mergeCell ref="A76:C76"/>
  </mergeCells>
  <pageMargins left="0.70866141732283472" right="0.70866141732283472" top="0.78740157480314965" bottom="0.78740157480314965"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4BBA4"/>
  </sheetPr>
  <dimension ref="A1:S72"/>
  <sheetViews>
    <sheetView topLeftCell="A34" zoomScale="85" zoomScaleNormal="85" workbookViewId="0">
      <selection activeCell="L44" sqref="L44"/>
    </sheetView>
  </sheetViews>
  <sheetFormatPr defaultColWidth="8.6328125" defaultRowHeight="10" x14ac:dyDescent="0.35"/>
  <cols>
    <col min="1" max="1" width="28.54296875" style="1" customWidth="1"/>
    <col min="2" max="2" width="13" style="1" customWidth="1"/>
    <col min="3" max="3" width="22.54296875" style="1" customWidth="1"/>
    <col min="4" max="4" width="37.453125" style="1" customWidth="1"/>
    <col min="5" max="5" width="17.6328125" style="1" customWidth="1"/>
    <col min="6" max="16384" width="8.6328125" style="1"/>
  </cols>
  <sheetData>
    <row r="1" spans="1:19" ht="16.5" customHeight="1" thickBot="1" x14ac:dyDescent="0.4">
      <c r="A1" s="104" t="s">
        <v>82</v>
      </c>
      <c r="B1" s="105"/>
      <c r="C1" s="105"/>
      <c r="D1" s="105"/>
      <c r="E1" s="106"/>
    </row>
    <row r="2" spans="1:19" ht="44.25" customHeight="1" thickBot="1" x14ac:dyDescent="0.4">
      <c r="A2" s="23" t="s">
        <v>61</v>
      </c>
      <c r="B2" s="24" t="s">
        <v>83</v>
      </c>
      <c r="C2" s="24" t="s">
        <v>84</v>
      </c>
      <c r="D2" s="24" t="s">
        <v>85</v>
      </c>
      <c r="E2" s="24" t="s">
        <v>8</v>
      </c>
    </row>
    <row r="3" spans="1:19" ht="13.5" customHeight="1" thickBot="1" x14ac:dyDescent="0.4">
      <c r="A3" s="25">
        <v>1</v>
      </c>
      <c r="B3" s="26">
        <v>2</v>
      </c>
      <c r="C3" s="26">
        <v>3</v>
      </c>
      <c r="D3" s="26">
        <v>4</v>
      </c>
      <c r="E3" s="26">
        <v>5</v>
      </c>
    </row>
    <row r="4" spans="1:19" ht="18" customHeight="1" thickBot="1" x14ac:dyDescent="0.4">
      <c r="A4" s="18" t="str">
        <f>'PI skaičiuoklė'!B6</f>
        <v>Netaikoma</v>
      </c>
      <c r="B4" s="4"/>
      <c r="C4" s="4"/>
      <c r="D4" s="4"/>
      <c r="E4" s="4"/>
    </row>
    <row r="5" spans="1:19" ht="20.5" thickBot="1" x14ac:dyDescent="0.4">
      <c r="A5" s="8" t="str">
        <f>'PI skaičiuoklė'!C7</f>
        <v>Deklaracijos kartu su dokumentais parengimas</v>
      </c>
      <c r="B5" s="4"/>
      <c r="C5" s="4"/>
      <c r="D5" s="4"/>
      <c r="E5" s="4"/>
      <c r="F5" s="40"/>
      <c r="G5" s="101"/>
      <c r="H5" s="101"/>
      <c r="I5" s="101"/>
      <c r="J5" s="101"/>
      <c r="K5" s="101"/>
      <c r="L5" s="101"/>
      <c r="M5" s="101"/>
      <c r="N5" s="101"/>
      <c r="O5" s="101"/>
      <c r="P5" s="101"/>
      <c r="Q5" s="101"/>
      <c r="R5" s="101"/>
      <c r="S5" s="101"/>
    </row>
    <row r="6" spans="1:19" ht="10.5" thickBot="1" x14ac:dyDescent="0.4">
      <c r="A6" s="9"/>
      <c r="B6" s="5" t="s">
        <v>63</v>
      </c>
      <c r="C6" s="5">
        <f>5*'Išlaidos darbuotojams'!F6</f>
        <v>0</v>
      </c>
      <c r="D6" s="5">
        <v>0</v>
      </c>
      <c r="E6" s="5">
        <f>+C6*D6</f>
        <v>0</v>
      </c>
      <c r="G6" s="101"/>
      <c r="H6" s="101"/>
      <c r="I6" s="101"/>
      <c r="J6" s="101"/>
      <c r="K6" s="101"/>
      <c r="L6" s="101"/>
      <c r="M6" s="101"/>
      <c r="N6" s="101"/>
      <c r="O6" s="101"/>
      <c r="P6" s="101"/>
      <c r="Q6" s="101"/>
      <c r="R6" s="101"/>
      <c r="S6" s="101"/>
    </row>
    <row r="7" spans="1:19" ht="10.5" thickBot="1" x14ac:dyDescent="0.4">
      <c r="A7" s="9"/>
      <c r="B7" s="5" t="s">
        <v>41</v>
      </c>
      <c r="C7" s="5">
        <v>0</v>
      </c>
      <c r="D7" s="5">
        <v>0</v>
      </c>
      <c r="E7" s="5">
        <v>0</v>
      </c>
      <c r="G7" s="52"/>
      <c r="H7" s="52"/>
      <c r="I7" s="52"/>
      <c r="J7" s="52"/>
      <c r="K7" s="52"/>
      <c r="L7" s="52"/>
      <c r="M7" s="52"/>
      <c r="N7" s="52"/>
      <c r="O7" s="52"/>
      <c r="P7" s="52"/>
      <c r="Q7" s="52"/>
      <c r="R7" s="52"/>
      <c r="S7" s="52"/>
    </row>
    <row r="8" spans="1:19" ht="15" customHeight="1" thickBot="1" x14ac:dyDescent="0.4">
      <c r="A8" s="79" t="s">
        <v>86</v>
      </c>
      <c r="B8" s="81"/>
      <c r="C8" s="81"/>
      <c r="D8" s="82"/>
      <c r="E8" s="5" cm="1">
        <f t="array" ref="E8:E9">E6:E7</f>
        <v>0</v>
      </c>
      <c r="G8" s="52"/>
      <c r="H8" s="52"/>
      <c r="I8" s="52"/>
      <c r="J8" s="52"/>
      <c r="K8" s="52"/>
      <c r="L8" s="52"/>
      <c r="M8" s="52"/>
      <c r="N8" s="52"/>
      <c r="O8" s="52"/>
      <c r="P8" s="52"/>
      <c r="Q8" s="52"/>
      <c r="R8" s="52"/>
      <c r="S8" s="52"/>
    </row>
    <row r="9" spans="1:19" ht="24.65" customHeight="1" thickBot="1" x14ac:dyDescent="0.4">
      <c r="A9" s="62" t="str">
        <f>'PI skaičiuoklė'!C8</f>
        <v xml:space="preserve">Deklaracijos pasirašymas ir pateikimas </v>
      </c>
      <c r="B9" s="64"/>
      <c r="C9" s="49"/>
      <c r="D9" s="64"/>
      <c r="E9" s="5">
        <v>0</v>
      </c>
      <c r="G9" s="52"/>
      <c r="H9" s="52"/>
      <c r="I9" s="52"/>
      <c r="J9" s="52"/>
      <c r="K9" s="52"/>
      <c r="L9" s="52"/>
      <c r="M9" s="52"/>
      <c r="N9" s="52"/>
      <c r="O9" s="52"/>
      <c r="P9" s="52"/>
      <c r="Q9" s="52"/>
      <c r="R9" s="52"/>
      <c r="S9" s="52"/>
    </row>
    <row r="10" spans="1:19" ht="10.5" thickBot="1" x14ac:dyDescent="0.4">
      <c r="A10" s="9"/>
      <c r="B10" s="5" t="s">
        <v>65</v>
      </c>
      <c r="C10" s="5">
        <v>0</v>
      </c>
      <c r="D10" s="5">
        <v>0</v>
      </c>
      <c r="E10" s="5">
        <v>0</v>
      </c>
      <c r="G10" s="52"/>
      <c r="H10" s="52"/>
      <c r="I10" s="52"/>
      <c r="J10" s="52"/>
      <c r="K10" s="52"/>
      <c r="L10" s="52"/>
      <c r="M10" s="52"/>
      <c r="N10" s="52"/>
      <c r="O10" s="52"/>
      <c r="P10" s="52"/>
      <c r="Q10" s="52"/>
      <c r="R10" s="52"/>
      <c r="S10" s="52"/>
    </row>
    <row r="11" spans="1:19" ht="15" thickBot="1" x14ac:dyDescent="0.25">
      <c r="A11" s="9"/>
      <c r="B11" s="5" t="s">
        <v>43</v>
      </c>
      <c r="C11" s="5">
        <v>0</v>
      </c>
      <c r="D11" s="5">
        <v>0</v>
      </c>
      <c r="E11" s="5">
        <f>+C11*D11</f>
        <v>0</v>
      </c>
      <c r="F11" s="41"/>
      <c r="G11" s="38"/>
    </row>
    <row r="12" spans="1:19" ht="14.15" customHeight="1" thickBot="1" x14ac:dyDescent="0.4">
      <c r="A12" s="79" t="s">
        <v>123</v>
      </c>
      <c r="B12" s="81"/>
      <c r="C12" s="81"/>
      <c r="D12" s="82"/>
      <c r="E12" s="5">
        <f>SUM(E6:E11)</f>
        <v>0</v>
      </c>
    </row>
    <row r="13" spans="1:19" ht="10.5" thickBot="1" x14ac:dyDescent="0.4">
      <c r="A13" s="83" t="s">
        <v>87</v>
      </c>
      <c r="B13" s="84"/>
      <c r="C13" s="84"/>
      <c r="D13" s="85"/>
      <c r="E13" s="4">
        <f>SUM(E12)</f>
        <v>0</v>
      </c>
    </row>
    <row r="14" spans="1:19" ht="22.75" customHeight="1" thickBot="1" x14ac:dyDescent="0.4">
      <c r="A14" s="18" t="str">
        <f>'PI skaičiuoklė'!B10</f>
        <v>....</v>
      </c>
      <c r="B14" s="4"/>
      <c r="C14" s="4"/>
      <c r="D14" s="4"/>
      <c r="E14" s="4"/>
    </row>
    <row r="15" spans="1:19" ht="10.5" thickBot="1" x14ac:dyDescent="0.4">
      <c r="A15" s="8" t="str">
        <f>'PI skaičiuoklė'!C11</f>
        <v>....</v>
      </c>
      <c r="B15" s="4"/>
      <c r="C15" s="4"/>
      <c r="D15" s="4"/>
      <c r="E15" s="4"/>
    </row>
    <row r="16" spans="1:19" ht="19.5" customHeight="1" thickBot="1" x14ac:dyDescent="0.4">
      <c r="A16" s="9"/>
      <c r="B16" s="5" t="s">
        <v>67</v>
      </c>
      <c r="C16" s="5">
        <v>0</v>
      </c>
      <c r="D16" s="5">
        <v>0</v>
      </c>
      <c r="E16" s="5">
        <f>+C16*D16</f>
        <v>0</v>
      </c>
    </row>
    <row r="17" spans="1:5" ht="10.5" thickBot="1" x14ac:dyDescent="0.4">
      <c r="A17" s="9"/>
      <c r="B17" s="5" t="s">
        <v>46</v>
      </c>
      <c r="C17" s="5">
        <v>0</v>
      </c>
      <c r="D17" s="5">
        <v>0</v>
      </c>
      <c r="E17" s="5">
        <f>+C17*D17</f>
        <v>0</v>
      </c>
    </row>
    <row r="18" spans="1:5" ht="10.5" thickBot="1" x14ac:dyDescent="0.4">
      <c r="A18" s="79" t="s">
        <v>88</v>
      </c>
      <c r="B18" s="81"/>
      <c r="C18" s="81"/>
      <c r="D18" s="82"/>
      <c r="E18" s="5">
        <f>SUM(E16:E17)</f>
        <v>0</v>
      </c>
    </row>
    <row r="19" spans="1:5" ht="10.5" thickBot="1" x14ac:dyDescent="0.4">
      <c r="A19" s="8" t="str">
        <f>'PI skaičiuoklė'!C12</f>
        <v>.....</v>
      </c>
      <c r="B19" s="4"/>
      <c r="C19" s="4"/>
      <c r="D19" s="4"/>
      <c r="E19" s="4"/>
    </row>
    <row r="20" spans="1:5" ht="10.5" thickBot="1" x14ac:dyDescent="0.4">
      <c r="A20" s="9"/>
      <c r="B20" s="5" t="s">
        <v>69</v>
      </c>
      <c r="C20" s="5">
        <v>0</v>
      </c>
      <c r="D20" s="5">
        <v>0</v>
      </c>
      <c r="E20" s="5">
        <f>+C20*D20</f>
        <v>0</v>
      </c>
    </row>
    <row r="21" spans="1:5" ht="10.5" thickBot="1" x14ac:dyDescent="0.4">
      <c r="A21" s="9"/>
      <c r="B21" s="5" t="s">
        <v>48</v>
      </c>
      <c r="C21" s="5">
        <v>0</v>
      </c>
      <c r="D21" s="5">
        <v>0</v>
      </c>
      <c r="E21" s="5">
        <f>+C21*D21</f>
        <v>0</v>
      </c>
    </row>
    <row r="22" spans="1:5" ht="10.5" thickBot="1" x14ac:dyDescent="0.4">
      <c r="A22" s="79" t="s">
        <v>89</v>
      </c>
      <c r="B22" s="81"/>
      <c r="C22" s="81"/>
      <c r="D22" s="82"/>
      <c r="E22" s="5">
        <f>SUM(E20:E21)</f>
        <v>0</v>
      </c>
    </row>
    <row r="23" spans="1:5" ht="10.5" thickBot="1" x14ac:dyDescent="0.4">
      <c r="A23" s="9"/>
      <c r="B23" s="5" t="s">
        <v>21</v>
      </c>
      <c r="C23" s="5"/>
      <c r="D23" s="5"/>
      <c r="E23" s="5" t="s">
        <v>71</v>
      </c>
    </row>
    <row r="24" spans="1:5" ht="10.5" thickBot="1" x14ac:dyDescent="0.4">
      <c r="A24" s="83" t="s">
        <v>90</v>
      </c>
      <c r="B24" s="84"/>
      <c r="C24" s="84"/>
      <c r="D24" s="85"/>
      <c r="E24" s="4">
        <f>SUM(E18,E22)</f>
        <v>0</v>
      </c>
    </row>
    <row r="25" spans="1:5" ht="10.5" thickBot="1" x14ac:dyDescent="0.4">
      <c r="A25" s="9"/>
      <c r="B25" s="5" t="s">
        <v>21</v>
      </c>
      <c r="C25" s="5"/>
      <c r="D25" s="5"/>
      <c r="E25" s="5" t="s">
        <v>71</v>
      </c>
    </row>
    <row r="26" spans="1:5" x14ac:dyDescent="0.35">
      <c r="A26" s="21"/>
      <c r="B26" s="21"/>
      <c r="C26" s="21"/>
      <c r="D26" s="21"/>
      <c r="E26" s="27"/>
    </row>
    <row r="27" spans="1:5" x14ac:dyDescent="0.35">
      <c r="A27" s="21"/>
      <c r="B27" s="21"/>
      <c r="C27" s="21"/>
      <c r="D27" s="21"/>
      <c r="E27" s="27"/>
    </row>
    <row r="28" spans="1:5" x14ac:dyDescent="0.35">
      <c r="A28" s="21"/>
      <c r="B28" s="21"/>
      <c r="C28" s="21"/>
      <c r="D28" s="21"/>
      <c r="E28" s="27"/>
    </row>
    <row r="29" spans="1:5" x14ac:dyDescent="0.35">
      <c r="A29" s="21"/>
      <c r="B29" s="21"/>
      <c r="C29" s="21"/>
      <c r="D29" s="21"/>
      <c r="E29" s="27"/>
    </row>
    <row r="30" spans="1:5" x14ac:dyDescent="0.35">
      <c r="A30" s="21"/>
      <c r="B30" s="21"/>
      <c r="C30" s="21"/>
      <c r="D30" s="21"/>
      <c r="E30" s="27"/>
    </row>
    <row r="32" spans="1:5" ht="10.5" thickBot="1" x14ac:dyDescent="0.4"/>
    <row r="33" spans="1:15" ht="10.5" thickBot="1" x14ac:dyDescent="0.4">
      <c r="A33" s="107" t="s">
        <v>95</v>
      </c>
      <c r="B33" s="108"/>
      <c r="C33" s="108"/>
      <c r="D33" s="108"/>
      <c r="E33" s="109"/>
    </row>
    <row r="34" spans="1:15" ht="30.5" thickBot="1" x14ac:dyDescent="0.4">
      <c r="A34" s="23" t="s">
        <v>81</v>
      </c>
      <c r="B34" s="24" t="s">
        <v>83</v>
      </c>
      <c r="C34" s="24" t="s">
        <v>84</v>
      </c>
      <c r="D34" s="24" t="s">
        <v>85</v>
      </c>
      <c r="E34" s="24" t="s">
        <v>8</v>
      </c>
    </row>
    <row r="35" spans="1:15" ht="10.5" thickBot="1" x14ac:dyDescent="0.4">
      <c r="A35" s="25">
        <v>1</v>
      </c>
      <c r="B35" s="26">
        <v>2</v>
      </c>
      <c r="C35" s="26">
        <v>3</v>
      </c>
      <c r="D35" s="26">
        <v>4</v>
      </c>
      <c r="E35" s="26">
        <v>5</v>
      </c>
    </row>
    <row r="36" spans="1:15" ht="180.5" thickBot="1" x14ac:dyDescent="0.4">
      <c r="A36" s="18" t="str">
        <f>'PI skaičiuoklė'!B17</f>
        <v>411 str. 2 d.: Europos Sąjungos valstybės narės, Europos ekonominės erdvės valstybės ar Šveicarijos Konfederacijos žemėtvarkos planavimo dokumentus rengiantis asmuo, Įgaliotai institucijai pateikęs išankstinę deklaraciją dėl laikinai ir kartais rengiamų šio įstatymo 41 straipsnio 6 dalyje nurodytų dokumentų, gali laikinai ir kartais rengti šio įstatymo 41 straipsnio 6 dalyje nurodytus dokumentus. Šios deklaracijos formą ir pateikimo tvarką tvirtina aplinkos ministras vadovaudamasis Reglamentuojamų profesinių kvalifikacijų pripažinimo įstatymu &lt;..&gt;.</v>
      </c>
      <c r="B36" s="4"/>
      <c r="C36" s="4"/>
      <c r="D36" s="4"/>
      <c r="E36" s="4"/>
    </row>
    <row r="37" spans="1:15" ht="31.25" customHeight="1" thickBot="1" x14ac:dyDescent="0.4">
      <c r="A37" s="8" t="str">
        <f>'PI skaičiuoklė'!C18</f>
        <v>Dektaracijos su dokumentais parengimas</v>
      </c>
      <c r="B37" s="4"/>
      <c r="C37" s="4">
        <v>0</v>
      </c>
      <c r="D37" s="4"/>
      <c r="E37" s="4"/>
      <c r="F37" s="40"/>
      <c r="G37" s="101"/>
      <c r="H37" s="101"/>
      <c r="I37" s="101"/>
      <c r="J37" s="101"/>
      <c r="K37" s="101"/>
      <c r="L37" s="101"/>
      <c r="M37" s="101"/>
      <c r="N37" s="101"/>
      <c r="O37" s="101"/>
    </row>
    <row r="38" spans="1:15" ht="15" thickBot="1" x14ac:dyDescent="0.25">
      <c r="A38" s="9"/>
      <c r="B38" s="65" t="s">
        <v>63</v>
      </c>
      <c r="C38" s="5">
        <v>0</v>
      </c>
      <c r="D38" s="5">
        <v>0</v>
      </c>
      <c r="E38" s="5">
        <f>+C38*D38</f>
        <v>0</v>
      </c>
      <c r="F38" s="41"/>
      <c r="G38" s="38"/>
    </row>
    <row r="39" spans="1:15" ht="10.5" thickBot="1" x14ac:dyDescent="0.4">
      <c r="A39" s="34"/>
      <c r="B39" s="65" t="s">
        <v>41</v>
      </c>
      <c r="C39" s="65">
        <v>0</v>
      </c>
      <c r="D39" s="65">
        <v>0</v>
      </c>
      <c r="E39" s="5">
        <f>+C39*D39</f>
        <v>0</v>
      </c>
    </row>
    <row r="40" spans="1:15" ht="10.5" thickBot="1" x14ac:dyDescent="0.4">
      <c r="A40" s="79" t="s">
        <v>86</v>
      </c>
      <c r="B40" s="81"/>
      <c r="C40" s="81"/>
      <c r="D40" s="82"/>
      <c r="E40" s="5">
        <f>SUM(E38:E39)</f>
        <v>0</v>
      </c>
    </row>
    <row r="41" spans="1:15" ht="20.5" thickBot="1" x14ac:dyDescent="0.4">
      <c r="A41" s="64" t="str">
        <f>'PI skaičiuoklė'!C19</f>
        <v xml:space="preserve">Deklaracijos pasirašymas ir pateikimas </v>
      </c>
      <c r="B41" s="50"/>
      <c r="C41" s="64"/>
      <c r="D41" s="51"/>
      <c r="E41" s="5"/>
    </row>
    <row r="42" spans="1:15" ht="10.5" thickBot="1" x14ac:dyDescent="0.4">
      <c r="A42" s="64"/>
      <c r="B42" s="65" t="s">
        <v>65</v>
      </c>
      <c r="C42" s="64">
        <v>0</v>
      </c>
      <c r="D42" s="51">
        <v>0</v>
      </c>
      <c r="E42" s="5">
        <v>0</v>
      </c>
    </row>
    <row r="43" spans="1:15" ht="10.5" thickBot="1" x14ac:dyDescent="0.4">
      <c r="A43" s="64"/>
      <c r="B43" s="65" t="s">
        <v>43</v>
      </c>
      <c r="C43" s="64">
        <v>0</v>
      </c>
      <c r="D43" s="51">
        <v>0</v>
      </c>
      <c r="E43" s="5">
        <v>0</v>
      </c>
    </row>
    <row r="44" spans="1:15" ht="15" customHeight="1" thickBot="1" x14ac:dyDescent="0.4">
      <c r="A44" s="79" t="s">
        <v>123</v>
      </c>
      <c r="B44" s="81"/>
      <c r="C44" s="81"/>
      <c r="D44" s="82"/>
      <c r="E44" s="5">
        <v>0</v>
      </c>
    </row>
    <row r="45" spans="1:15" ht="15" customHeight="1" thickBot="1" x14ac:dyDescent="0.4">
      <c r="A45" s="64" t="s">
        <v>125</v>
      </c>
      <c r="B45" s="50"/>
      <c r="C45" s="64"/>
      <c r="D45" s="51"/>
      <c r="E45" s="5" t="s">
        <v>125</v>
      </c>
    </row>
    <row r="46" spans="1:15" ht="10.5" thickBot="1" x14ac:dyDescent="0.4">
      <c r="A46" s="83" t="s">
        <v>87</v>
      </c>
      <c r="B46" s="84"/>
      <c r="C46" s="84"/>
      <c r="D46" s="85"/>
      <c r="E46" s="4">
        <f>SUM(E40)</f>
        <v>0</v>
      </c>
    </row>
    <row r="47" spans="1:15" ht="17.399999999999999" customHeight="1" thickBot="1" x14ac:dyDescent="0.4">
      <c r="A47" s="18" t="str">
        <f>'PI skaičiuoklė'!B21</f>
        <v>...</v>
      </c>
      <c r="B47" s="5"/>
      <c r="C47" s="5"/>
      <c r="D47" s="5"/>
      <c r="E47" s="4"/>
    </row>
    <row r="48" spans="1:15" ht="10.5" thickBot="1" x14ac:dyDescent="0.4">
      <c r="A48" s="8" t="str">
        <f>'PI skaičiuoklė'!C22</f>
        <v>...</v>
      </c>
      <c r="B48" s="5"/>
      <c r="C48" s="5"/>
      <c r="D48" s="5"/>
      <c r="E48" s="4"/>
    </row>
    <row r="49" spans="1:5" ht="10.5" thickBot="1" x14ac:dyDescent="0.4">
      <c r="A49" s="9"/>
      <c r="B49" s="5" t="s">
        <v>67</v>
      </c>
      <c r="C49" s="5">
        <v>0</v>
      </c>
      <c r="D49" s="5">
        <v>0</v>
      </c>
      <c r="E49" s="5">
        <f>+C49*D49</f>
        <v>0</v>
      </c>
    </row>
    <row r="50" spans="1:5" ht="10.5" thickBot="1" x14ac:dyDescent="0.4">
      <c r="A50" s="9"/>
      <c r="B50" s="5" t="s">
        <v>46</v>
      </c>
      <c r="C50" s="5">
        <v>0</v>
      </c>
      <c r="D50" s="5">
        <v>0</v>
      </c>
      <c r="E50" s="5">
        <f>+C50*D50</f>
        <v>0</v>
      </c>
    </row>
    <row r="51" spans="1:5" ht="11.25" customHeight="1" thickBot="1" x14ac:dyDescent="0.4">
      <c r="A51" s="79" t="s">
        <v>88</v>
      </c>
      <c r="B51" s="81"/>
      <c r="C51" s="81"/>
      <c r="D51" s="82"/>
      <c r="E51" s="5">
        <f>SUM(E49:E50)</f>
        <v>0</v>
      </c>
    </row>
    <row r="52" spans="1:5" ht="21.75" customHeight="1" thickBot="1" x14ac:dyDescent="0.4">
      <c r="A52" s="8" t="str">
        <f>'PI skaičiuoklė'!C23</f>
        <v>...</v>
      </c>
      <c r="B52" s="5"/>
      <c r="C52" s="5"/>
      <c r="D52" s="5"/>
      <c r="E52" s="4"/>
    </row>
    <row r="53" spans="1:5" ht="10.5" thickBot="1" x14ac:dyDescent="0.4">
      <c r="A53" s="9"/>
      <c r="B53" s="5" t="s">
        <v>69</v>
      </c>
      <c r="C53" s="5">
        <v>0</v>
      </c>
      <c r="D53" s="5">
        <v>0</v>
      </c>
      <c r="E53" s="5">
        <f>+C53*D53</f>
        <v>0</v>
      </c>
    </row>
    <row r="54" spans="1:5" ht="10.5" thickBot="1" x14ac:dyDescent="0.4">
      <c r="A54" s="9"/>
      <c r="B54" s="5" t="s">
        <v>48</v>
      </c>
      <c r="C54" s="5">
        <v>0</v>
      </c>
      <c r="D54" s="5">
        <v>0</v>
      </c>
      <c r="E54" s="5">
        <f>+C54*D54</f>
        <v>0</v>
      </c>
    </row>
    <row r="55" spans="1:5" ht="11.25" customHeight="1" thickBot="1" x14ac:dyDescent="0.4">
      <c r="A55" s="79" t="s">
        <v>89</v>
      </c>
      <c r="B55" s="81"/>
      <c r="C55" s="81"/>
      <c r="D55" s="82"/>
      <c r="E55" s="5">
        <f>SUM(E53:E54)</f>
        <v>0</v>
      </c>
    </row>
    <row r="56" spans="1:5" ht="10.5" thickBot="1" x14ac:dyDescent="0.4">
      <c r="A56" s="9"/>
      <c r="B56" s="5" t="s">
        <v>21</v>
      </c>
      <c r="C56" s="5"/>
      <c r="D56" s="5"/>
      <c r="E56" s="5" t="s">
        <v>71</v>
      </c>
    </row>
    <row r="57" spans="1:5" ht="11.25" customHeight="1" thickBot="1" x14ac:dyDescent="0.4">
      <c r="A57" s="83" t="s">
        <v>90</v>
      </c>
      <c r="B57" s="84"/>
      <c r="C57" s="84"/>
      <c r="D57" s="85"/>
      <c r="E57" s="4">
        <f>SUM(E51,E55)</f>
        <v>0</v>
      </c>
    </row>
    <row r="58" spans="1:5" ht="10.5" thickBot="1" x14ac:dyDescent="0.4">
      <c r="A58" s="18"/>
      <c r="B58" s="5"/>
      <c r="C58" s="5"/>
      <c r="D58" s="5"/>
      <c r="E58" s="4"/>
    </row>
    <row r="59" spans="1:5" ht="10.5" thickBot="1" x14ac:dyDescent="0.4">
      <c r="A59" s="8"/>
      <c r="B59" s="4"/>
      <c r="C59" s="4"/>
      <c r="D59" s="4"/>
      <c r="E59" s="4"/>
    </row>
    <row r="60" spans="1:5" ht="10.5" thickBot="1" x14ac:dyDescent="0.4">
      <c r="A60" s="9"/>
      <c r="B60" s="5" t="s">
        <v>73</v>
      </c>
      <c r="C60" s="5">
        <v>0</v>
      </c>
      <c r="D60" s="5">
        <v>0</v>
      </c>
      <c r="E60" s="5">
        <f>+C60*D60</f>
        <v>0</v>
      </c>
    </row>
    <row r="61" spans="1:5" ht="10.5" thickBot="1" x14ac:dyDescent="0.4">
      <c r="A61" s="9"/>
      <c r="B61" s="5" t="s">
        <v>51</v>
      </c>
      <c r="C61" s="5">
        <v>0</v>
      </c>
      <c r="D61" s="5">
        <v>0</v>
      </c>
      <c r="E61" s="5">
        <f>+C61*D61</f>
        <v>0</v>
      </c>
    </row>
    <row r="62" spans="1:5" ht="10.5" thickBot="1" x14ac:dyDescent="0.4">
      <c r="A62" s="79" t="s">
        <v>91</v>
      </c>
      <c r="B62" s="81"/>
      <c r="C62" s="81"/>
      <c r="D62" s="82"/>
      <c r="E62" s="5">
        <f>SUM(E60:E61)</f>
        <v>0</v>
      </c>
    </row>
    <row r="63" spans="1:5" ht="10.5" thickBot="1" x14ac:dyDescent="0.4">
      <c r="A63" s="8"/>
      <c r="B63" s="4"/>
      <c r="C63" s="4"/>
      <c r="D63" s="4"/>
      <c r="E63" s="4"/>
    </row>
    <row r="64" spans="1:5" ht="10.5" thickBot="1" x14ac:dyDescent="0.4">
      <c r="A64" s="9"/>
      <c r="B64" s="5" t="s">
        <v>75</v>
      </c>
      <c r="C64" s="5">
        <v>0</v>
      </c>
      <c r="D64" s="5">
        <v>0</v>
      </c>
      <c r="E64" s="5">
        <f>+C64*D64</f>
        <v>0</v>
      </c>
    </row>
    <row r="65" spans="1:5" ht="10.5" thickBot="1" x14ac:dyDescent="0.4">
      <c r="A65" s="9"/>
      <c r="B65" s="5" t="s">
        <v>53</v>
      </c>
      <c r="C65" s="5">
        <v>0</v>
      </c>
      <c r="D65" s="5">
        <v>0</v>
      </c>
      <c r="E65" s="5">
        <f>+C65*D65</f>
        <v>0</v>
      </c>
    </row>
    <row r="66" spans="1:5" ht="10.5" thickBot="1" x14ac:dyDescent="0.4">
      <c r="A66" s="79" t="s">
        <v>92</v>
      </c>
      <c r="B66" s="81"/>
      <c r="C66" s="81"/>
      <c r="D66" s="82"/>
      <c r="E66" s="5">
        <f>SUM(E64:E65)</f>
        <v>0</v>
      </c>
    </row>
    <row r="67" spans="1:5" ht="10.5" thickBot="1" x14ac:dyDescent="0.4">
      <c r="A67" s="8"/>
      <c r="B67" s="4"/>
      <c r="C67" s="4"/>
      <c r="D67" s="4"/>
      <c r="E67" s="4"/>
    </row>
    <row r="68" spans="1:5" ht="10.5" thickBot="1" x14ac:dyDescent="0.4">
      <c r="A68" s="9"/>
      <c r="B68" s="5" t="s">
        <v>77</v>
      </c>
      <c r="C68" s="5">
        <v>0</v>
      </c>
      <c r="D68" s="5">
        <v>0</v>
      </c>
      <c r="E68" s="5">
        <f>+C68*D68</f>
        <v>0</v>
      </c>
    </row>
    <row r="69" spans="1:5" ht="10.5" thickBot="1" x14ac:dyDescent="0.4">
      <c r="A69" s="9"/>
      <c r="B69" s="5" t="s">
        <v>96</v>
      </c>
      <c r="C69" s="5">
        <v>0</v>
      </c>
      <c r="D69" s="5">
        <v>0</v>
      </c>
      <c r="E69" s="5">
        <f>+C69*D69</f>
        <v>0</v>
      </c>
    </row>
    <row r="70" spans="1:5" ht="10.5" thickBot="1" x14ac:dyDescent="0.4">
      <c r="A70" s="79" t="s">
        <v>93</v>
      </c>
      <c r="B70" s="81"/>
      <c r="C70" s="81"/>
      <c r="D70" s="82"/>
      <c r="E70" s="5">
        <f>SUM(E68:E69)</f>
        <v>0</v>
      </c>
    </row>
    <row r="71" spans="1:5" ht="10.5" thickBot="1" x14ac:dyDescent="0.4">
      <c r="A71" s="9"/>
      <c r="B71" s="5" t="s">
        <v>21</v>
      </c>
      <c r="C71" s="5"/>
      <c r="D71" s="5"/>
      <c r="E71" s="5" t="s">
        <v>71</v>
      </c>
    </row>
    <row r="72" spans="1:5" ht="10.5" thickBot="1" x14ac:dyDescent="0.4">
      <c r="A72" s="83" t="s">
        <v>94</v>
      </c>
      <c r="B72" s="84"/>
      <c r="C72" s="84"/>
      <c r="D72" s="85"/>
      <c r="E72" s="4">
        <f>SUM(E62,E66)</f>
        <v>0</v>
      </c>
    </row>
  </sheetData>
  <mergeCells count="20">
    <mergeCell ref="A1:E1"/>
    <mergeCell ref="A33:E33"/>
    <mergeCell ref="A40:D40"/>
    <mergeCell ref="A46:D46"/>
    <mergeCell ref="A12:D12"/>
    <mergeCell ref="A13:D13"/>
    <mergeCell ref="A8:D8"/>
    <mergeCell ref="A44:D44"/>
    <mergeCell ref="G5:S6"/>
    <mergeCell ref="G37:O37"/>
    <mergeCell ref="A62:D62"/>
    <mergeCell ref="A66:D66"/>
    <mergeCell ref="A72:D72"/>
    <mergeCell ref="A18:D18"/>
    <mergeCell ref="A22:D22"/>
    <mergeCell ref="A24:D24"/>
    <mergeCell ref="A51:D51"/>
    <mergeCell ref="A55:D55"/>
    <mergeCell ref="A57:D57"/>
    <mergeCell ref="A70:D70"/>
  </mergeCells>
  <pageMargins left="0.70866141732283472" right="0.70866141732283472" top="1.3385826771653544" bottom="1.3385826771653544"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2F1F0"/>
  </sheetPr>
  <dimension ref="A1:D74"/>
  <sheetViews>
    <sheetView topLeftCell="A65" zoomScaleNormal="100" workbookViewId="0">
      <selection activeCell="C48" sqref="C48"/>
    </sheetView>
  </sheetViews>
  <sheetFormatPr defaultColWidth="8.6328125" defaultRowHeight="10" x14ac:dyDescent="0.35"/>
  <cols>
    <col min="1" max="1" width="39" style="1" customWidth="1"/>
    <col min="2" max="2" width="30.08984375" style="1" customWidth="1"/>
    <col min="3" max="3" width="24.54296875" style="1" customWidth="1"/>
    <col min="4" max="16384" width="8.6328125" style="1"/>
  </cols>
  <sheetData>
    <row r="1" spans="1:4" ht="21" customHeight="1" thickBot="1" x14ac:dyDescent="0.4">
      <c r="A1" s="92" t="s">
        <v>97</v>
      </c>
      <c r="B1" s="93"/>
      <c r="C1" s="94"/>
    </row>
    <row r="2" spans="1:4" ht="26.4" customHeight="1" thickBot="1" x14ac:dyDescent="0.4">
      <c r="A2" s="23" t="s">
        <v>61</v>
      </c>
      <c r="B2" s="24" t="s">
        <v>98</v>
      </c>
      <c r="C2" s="24" t="s">
        <v>99</v>
      </c>
    </row>
    <row r="3" spans="1:4" ht="11.25" customHeight="1" thickBot="1" x14ac:dyDescent="0.4">
      <c r="A3" s="25">
        <v>1</v>
      </c>
      <c r="B3" s="26">
        <v>2</v>
      </c>
      <c r="C3" s="26">
        <v>3</v>
      </c>
    </row>
    <row r="4" spans="1:4" ht="30.75" customHeight="1" thickBot="1" x14ac:dyDescent="0.4">
      <c r="A4" s="18" t="str">
        <f>'PI skaičiuoklė'!B6</f>
        <v>Netaikoma</v>
      </c>
      <c r="B4" s="4"/>
      <c r="C4" s="4"/>
    </row>
    <row r="5" spans="1:4" ht="10.5" thickBot="1" x14ac:dyDescent="0.4">
      <c r="A5" s="8" t="str">
        <f>'PI skaičiuoklė'!C7</f>
        <v>Deklaracijos kartu su dokumentais parengimas</v>
      </c>
      <c r="B5" s="4"/>
      <c r="C5" s="4"/>
    </row>
    <row r="6" spans="1:4" ht="15" thickBot="1" x14ac:dyDescent="0.4">
      <c r="A6" s="9"/>
      <c r="B6" s="5" t="s">
        <v>63</v>
      </c>
      <c r="C6" s="5">
        <v>0</v>
      </c>
      <c r="D6" s="38"/>
    </row>
    <row r="7" spans="1:4" ht="10.5" thickBot="1" x14ac:dyDescent="0.4">
      <c r="A7" s="9"/>
      <c r="B7" s="5" t="s">
        <v>41</v>
      </c>
      <c r="C7" s="5">
        <v>0</v>
      </c>
    </row>
    <row r="8" spans="1:4" ht="12" customHeight="1" thickBot="1" x14ac:dyDescent="0.4">
      <c r="A8" s="79" t="s">
        <v>100</v>
      </c>
      <c r="B8" s="82"/>
      <c r="C8" s="5">
        <f>SUM(C6:C7)</f>
        <v>0</v>
      </c>
    </row>
    <row r="9" spans="1:4" ht="10.5" thickBot="1" x14ac:dyDescent="0.4">
      <c r="A9" s="8" t="str">
        <f>'PI skaičiuoklė'!C8</f>
        <v xml:space="preserve">Deklaracijos pasirašymas ir pateikimas </v>
      </c>
      <c r="B9" s="4"/>
      <c r="C9" s="4"/>
    </row>
    <row r="10" spans="1:4" ht="10.5" thickBot="1" x14ac:dyDescent="0.4">
      <c r="A10" s="9"/>
      <c r="B10" s="5" t="s">
        <v>65</v>
      </c>
      <c r="C10" s="5">
        <v>0</v>
      </c>
    </row>
    <row r="11" spans="1:4" ht="10.5" thickBot="1" x14ac:dyDescent="0.4">
      <c r="A11" s="9"/>
      <c r="B11" s="5" t="s">
        <v>43</v>
      </c>
      <c r="C11" s="5">
        <v>0</v>
      </c>
    </row>
    <row r="12" spans="1:4" ht="18.899999999999999" customHeight="1" thickBot="1" x14ac:dyDescent="0.4">
      <c r="A12" s="79" t="s">
        <v>101</v>
      </c>
      <c r="B12" s="82"/>
      <c r="C12" s="5">
        <f>SUM(C10:C11)</f>
        <v>0</v>
      </c>
    </row>
    <row r="13" spans="1:4" ht="15" customHeight="1" thickBot="1" x14ac:dyDescent="0.4">
      <c r="A13" s="9"/>
      <c r="B13" s="5" t="s">
        <v>21</v>
      </c>
      <c r="C13" s="5"/>
    </row>
    <row r="14" spans="1:4" ht="27" customHeight="1" thickBot="1" x14ac:dyDescent="0.4">
      <c r="A14" s="83" t="s">
        <v>102</v>
      </c>
      <c r="B14" s="85"/>
      <c r="C14" s="28">
        <f>SUM(C8,C12)</f>
        <v>0</v>
      </c>
    </row>
    <row r="15" spans="1:4" ht="15.65" customHeight="1" thickBot="1" x14ac:dyDescent="0.4">
      <c r="A15" s="18" t="str">
        <f>'PI skaičiuoklė'!B10</f>
        <v>....</v>
      </c>
      <c r="B15" s="5"/>
      <c r="C15" s="4"/>
    </row>
    <row r="16" spans="1:4" ht="16.25" customHeight="1" thickBot="1" x14ac:dyDescent="0.4">
      <c r="A16" s="8" t="str">
        <f>'PI skaičiuoklė'!C11</f>
        <v>....</v>
      </c>
      <c r="B16" s="5"/>
      <c r="C16" s="4"/>
    </row>
    <row r="17" spans="1:3" ht="15" customHeight="1" thickBot="1" x14ac:dyDescent="0.4">
      <c r="A17" s="29"/>
      <c r="B17" s="5" t="s">
        <v>67</v>
      </c>
      <c r="C17" s="5">
        <v>0</v>
      </c>
    </row>
    <row r="18" spans="1:3" ht="10.5" thickBot="1" x14ac:dyDescent="0.4">
      <c r="A18" s="9"/>
      <c r="B18" s="5" t="s">
        <v>46</v>
      </c>
      <c r="C18" s="5">
        <v>0</v>
      </c>
    </row>
    <row r="19" spans="1:3" ht="16.5" customHeight="1" thickBot="1" x14ac:dyDescent="0.4">
      <c r="A19" s="79" t="s">
        <v>103</v>
      </c>
      <c r="B19" s="82"/>
      <c r="C19" s="5">
        <f>SUM(C17:C18)</f>
        <v>0</v>
      </c>
    </row>
    <row r="20" spans="1:3" ht="11.25" customHeight="1" thickBot="1" x14ac:dyDescent="0.4">
      <c r="A20" s="8" t="str">
        <f>'PI skaičiuoklė'!C12</f>
        <v>.....</v>
      </c>
      <c r="B20" s="5"/>
      <c r="C20" s="4"/>
    </row>
    <row r="21" spans="1:3" ht="10.5" thickBot="1" x14ac:dyDescent="0.4">
      <c r="A21" s="9"/>
      <c r="B21" s="5" t="s">
        <v>69</v>
      </c>
      <c r="C21" s="5">
        <v>0</v>
      </c>
    </row>
    <row r="22" spans="1:3" ht="10.5" thickBot="1" x14ac:dyDescent="0.4">
      <c r="A22" s="9"/>
      <c r="B22" s="5" t="s">
        <v>48</v>
      </c>
      <c r="C22" s="5">
        <v>0</v>
      </c>
    </row>
    <row r="23" spans="1:3" ht="11.25" customHeight="1" thickBot="1" x14ac:dyDescent="0.4">
      <c r="A23" s="79" t="s">
        <v>104</v>
      </c>
      <c r="B23" s="82"/>
      <c r="C23" s="5">
        <f>SUM(C21:C22)</f>
        <v>0</v>
      </c>
    </row>
    <row r="24" spans="1:3" ht="11.25" customHeight="1" thickBot="1" x14ac:dyDescent="0.4">
      <c r="A24" s="9"/>
      <c r="B24" s="5" t="s">
        <v>21</v>
      </c>
      <c r="C24" s="5" t="s">
        <v>21</v>
      </c>
    </row>
    <row r="25" spans="1:3" ht="10.5" thickBot="1" x14ac:dyDescent="0.4">
      <c r="A25" s="83" t="s">
        <v>104</v>
      </c>
      <c r="B25" s="85"/>
      <c r="C25" s="28">
        <f>SUM(C19,C23)</f>
        <v>0</v>
      </c>
    </row>
    <row r="26" spans="1:3" ht="10.5" thickBot="1" x14ac:dyDescent="0.4">
      <c r="A26" s="9"/>
      <c r="B26" s="5" t="s">
        <v>21</v>
      </c>
      <c r="C26" s="5" t="s">
        <v>21</v>
      </c>
    </row>
    <row r="27" spans="1:3" ht="10.5" thickBot="1" x14ac:dyDescent="0.4">
      <c r="A27" s="83" t="s">
        <v>105</v>
      </c>
      <c r="B27" s="85"/>
      <c r="C27" s="28">
        <v>0</v>
      </c>
    </row>
    <row r="28" spans="1:3" x14ac:dyDescent="0.35">
      <c r="A28" s="21"/>
      <c r="B28" s="21"/>
      <c r="C28" s="30"/>
    </row>
    <row r="29" spans="1:3" x14ac:dyDescent="0.35">
      <c r="A29" s="21"/>
      <c r="B29" s="21"/>
      <c r="C29" s="30"/>
    </row>
    <row r="30" spans="1:3" x14ac:dyDescent="0.35">
      <c r="A30" s="21"/>
      <c r="B30" s="21"/>
      <c r="C30" s="30"/>
    </row>
    <row r="31" spans="1:3" x14ac:dyDescent="0.35">
      <c r="A31" s="21"/>
      <c r="B31" s="21"/>
      <c r="C31" s="30"/>
    </row>
    <row r="34" spans="1:3" ht="18.75" customHeight="1" thickBot="1" x14ac:dyDescent="0.4">
      <c r="A34" s="95" t="s">
        <v>106</v>
      </c>
      <c r="B34" s="96"/>
      <c r="C34" s="97"/>
    </row>
    <row r="35" spans="1:3" ht="20.5" thickBot="1" x14ac:dyDescent="0.4">
      <c r="A35" s="23" t="s">
        <v>81</v>
      </c>
      <c r="B35" s="24" t="s">
        <v>98</v>
      </c>
      <c r="C35" s="24" t="s">
        <v>99</v>
      </c>
    </row>
    <row r="36" spans="1:3" ht="10.5" thickBot="1" x14ac:dyDescent="0.4">
      <c r="A36" s="25">
        <v>1</v>
      </c>
      <c r="B36" s="26">
        <v>2</v>
      </c>
      <c r="C36" s="26">
        <v>3</v>
      </c>
    </row>
    <row r="37" spans="1:3" ht="114" customHeight="1" thickBot="1" x14ac:dyDescent="0.4">
      <c r="A37" s="18" t="str">
        <f>'PI skaičiuoklė'!B17</f>
        <v>411 str. 2 d.: Europos Sąjungos valstybės narės, Europos ekonominės erdvės valstybės ar Šveicarijos Konfederacijos žemėtvarkos planavimo dokumentus rengiantis asmuo, Įgaliotai institucijai pateikęs išankstinę deklaraciją dėl laikinai ir kartais rengiamų šio įstatymo 41 straipsnio 6 dalyje nurodytų dokumentų, gali laikinai ir kartais rengti šio įstatymo 41 straipsnio 6 dalyje nurodytus dokumentus. Šios deklaracijos formą ir pateikimo tvarką tvirtina aplinkos ministras vadovaudamasis Reglamentuojamų profesinių kvalifikacijų pripažinimo įstatymu &lt;..&gt;.</v>
      </c>
      <c r="B37" s="4"/>
      <c r="C37" s="4"/>
    </row>
    <row r="38" spans="1:3" ht="10.5" thickBot="1" x14ac:dyDescent="0.4">
      <c r="A38" s="8" t="str">
        <f>'PI skaičiuoklė'!C18</f>
        <v>Dektaracijos su dokumentais parengimas</v>
      </c>
      <c r="B38" s="4"/>
      <c r="C38" s="4"/>
    </row>
    <row r="39" spans="1:3" ht="10.5" thickBot="1" x14ac:dyDescent="0.4">
      <c r="A39" s="9"/>
      <c r="B39" s="5" t="s">
        <v>63</v>
      </c>
      <c r="C39" s="5">
        <v>0</v>
      </c>
    </row>
    <row r="40" spans="1:3" ht="10.5" thickBot="1" x14ac:dyDescent="0.4">
      <c r="A40" s="9"/>
      <c r="B40" s="5" t="s">
        <v>41</v>
      </c>
      <c r="C40" s="5">
        <v>0</v>
      </c>
    </row>
    <row r="41" spans="1:3" ht="10.5" thickBot="1" x14ac:dyDescent="0.4">
      <c r="A41" s="79" t="s">
        <v>100</v>
      </c>
      <c r="B41" s="82"/>
      <c r="C41" s="5">
        <f>SUM(C39:C40)</f>
        <v>0</v>
      </c>
    </row>
    <row r="42" spans="1:3" ht="10.5" thickBot="1" x14ac:dyDescent="0.4">
      <c r="A42" s="64" t="str">
        <f>'PI skaičiuoklė'!C19</f>
        <v xml:space="preserve">Deklaracijos pasirašymas ir pateikimas </v>
      </c>
      <c r="B42" s="5"/>
      <c r="C42" s="5"/>
    </row>
    <row r="43" spans="1:3" ht="10.5" thickBot="1" x14ac:dyDescent="0.4">
      <c r="A43" s="9"/>
      <c r="B43" s="5" t="s">
        <v>65</v>
      </c>
      <c r="C43" s="5">
        <v>0</v>
      </c>
    </row>
    <row r="44" spans="1:3" ht="10.5" thickBot="1" x14ac:dyDescent="0.4">
      <c r="A44" s="9"/>
      <c r="B44" s="5" t="s">
        <v>43</v>
      </c>
      <c r="C44" s="5">
        <v>0</v>
      </c>
    </row>
    <row r="45" spans="1:3" ht="15" customHeight="1" thickBot="1" x14ac:dyDescent="0.4">
      <c r="A45" s="79" t="s">
        <v>101</v>
      </c>
      <c r="B45" s="82"/>
      <c r="C45" s="5">
        <v>0</v>
      </c>
    </row>
    <row r="46" spans="1:3" ht="10.5" thickBot="1" x14ac:dyDescent="0.4">
      <c r="A46" s="9" t="s">
        <v>125</v>
      </c>
      <c r="B46" s="5" t="s">
        <v>125</v>
      </c>
      <c r="C46" s="5" t="s">
        <v>125</v>
      </c>
    </row>
    <row r="47" spans="1:3" ht="10.5" thickBot="1" x14ac:dyDescent="0.4">
      <c r="A47" s="83" t="s">
        <v>102</v>
      </c>
      <c r="B47" s="85"/>
      <c r="C47" s="28">
        <f>SUM(C41)</f>
        <v>0</v>
      </c>
    </row>
    <row r="48" spans="1:3" ht="14.4" customHeight="1" thickBot="1" x14ac:dyDescent="0.4">
      <c r="A48" s="18" t="str">
        <f>'PI skaičiuoklė'!B21</f>
        <v>...</v>
      </c>
      <c r="B48" s="5"/>
      <c r="C48" s="4"/>
    </row>
    <row r="49" spans="1:3" ht="10.5" thickBot="1" x14ac:dyDescent="0.4">
      <c r="A49" s="8" t="str">
        <f>'PI skaičiuoklė'!C22</f>
        <v>...</v>
      </c>
      <c r="B49" s="5"/>
      <c r="C49" s="4"/>
    </row>
    <row r="50" spans="1:3" ht="10.5" thickBot="1" x14ac:dyDescent="0.4">
      <c r="A50" s="29"/>
      <c r="B50" s="5" t="s">
        <v>67</v>
      </c>
      <c r="C50" s="5">
        <v>0</v>
      </c>
    </row>
    <row r="51" spans="1:3" ht="10.5" thickBot="1" x14ac:dyDescent="0.4">
      <c r="A51" s="9"/>
      <c r="B51" s="5" t="s">
        <v>46</v>
      </c>
      <c r="C51" s="5">
        <v>0</v>
      </c>
    </row>
    <row r="52" spans="1:3" ht="10.5" thickBot="1" x14ac:dyDescent="0.4">
      <c r="A52" s="79" t="s">
        <v>103</v>
      </c>
      <c r="B52" s="82"/>
      <c r="C52" s="5">
        <f>SUM(C50:C51)</f>
        <v>0</v>
      </c>
    </row>
    <row r="53" spans="1:3" ht="10.5" thickBot="1" x14ac:dyDescent="0.4">
      <c r="A53" s="8" t="str">
        <f>'PI skaičiuoklė'!C23</f>
        <v>...</v>
      </c>
      <c r="B53" s="5"/>
      <c r="C53" s="4"/>
    </row>
    <row r="54" spans="1:3" ht="10.5" thickBot="1" x14ac:dyDescent="0.4">
      <c r="A54" s="9"/>
      <c r="B54" s="5" t="s">
        <v>69</v>
      </c>
      <c r="C54" s="5">
        <v>0</v>
      </c>
    </row>
    <row r="55" spans="1:3" ht="10.5" thickBot="1" x14ac:dyDescent="0.4">
      <c r="A55" s="9"/>
      <c r="B55" s="5" t="s">
        <v>48</v>
      </c>
      <c r="C55" s="5">
        <v>0</v>
      </c>
    </row>
    <row r="56" spans="1:3" ht="10.5" thickBot="1" x14ac:dyDescent="0.4">
      <c r="A56" s="79" t="s">
        <v>104</v>
      </c>
      <c r="B56" s="82"/>
      <c r="C56" s="5">
        <f>SUM(C54:C55)</f>
        <v>0</v>
      </c>
    </row>
    <row r="57" spans="1:3" ht="10.5" thickBot="1" x14ac:dyDescent="0.4">
      <c r="A57" s="9"/>
      <c r="B57" s="5" t="s">
        <v>21</v>
      </c>
      <c r="C57" s="5" t="s">
        <v>21</v>
      </c>
    </row>
    <row r="58" spans="1:3" ht="10.5" thickBot="1" x14ac:dyDescent="0.4">
      <c r="A58" s="83" t="s">
        <v>107</v>
      </c>
      <c r="B58" s="85"/>
      <c r="C58" s="28">
        <f>SUM(C52,C56)</f>
        <v>0</v>
      </c>
    </row>
    <row r="59" spans="1:3" ht="10.5" thickBot="1" x14ac:dyDescent="0.4">
      <c r="A59" s="18"/>
      <c r="B59" s="5"/>
      <c r="C59" s="4"/>
    </row>
    <row r="60" spans="1:3" ht="10.5" thickBot="1" x14ac:dyDescent="0.4">
      <c r="A60" s="8"/>
      <c r="B60" s="4"/>
      <c r="C60" s="4"/>
    </row>
    <row r="61" spans="1:3" ht="10.5" thickBot="1" x14ac:dyDescent="0.4">
      <c r="A61" s="29"/>
      <c r="B61" s="5" t="s">
        <v>73</v>
      </c>
      <c r="C61" s="5">
        <v>0</v>
      </c>
    </row>
    <row r="62" spans="1:3" ht="10.5" thickBot="1" x14ac:dyDescent="0.4">
      <c r="A62" s="9"/>
      <c r="B62" s="5" t="s">
        <v>51</v>
      </c>
      <c r="C62" s="5">
        <v>0</v>
      </c>
    </row>
    <row r="63" spans="1:3" ht="10.5" thickBot="1" x14ac:dyDescent="0.4">
      <c r="A63" s="79" t="s">
        <v>103</v>
      </c>
      <c r="B63" s="82"/>
      <c r="C63" s="5">
        <f>SUM(C61:C62)</f>
        <v>0</v>
      </c>
    </row>
    <row r="64" spans="1:3" ht="10.5" thickBot="1" x14ac:dyDescent="0.4">
      <c r="A64" s="8"/>
      <c r="B64" s="4"/>
      <c r="C64" s="4"/>
    </row>
    <row r="65" spans="1:3" ht="27" customHeight="1" thickBot="1" x14ac:dyDescent="0.4">
      <c r="A65" s="9"/>
      <c r="B65" s="5"/>
      <c r="C65" s="5">
        <v>0</v>
      </c>
    </row>
    <row r="66" spans="1:3" ht="10.5" thickBot="1" x14ac:dyDescent="0.4">
      <c r="A66" s="9"/>
      <c r="B66" s="5" t="s">
        <v>53</v>
      </c>
      <c r="C66" s="5">
        <v>0</v>
      </c>
    </row>
    <row r="67" spans="1:3" ht="10.5" thickBot="1" x14ac:dyDescent="0.4">
      <c r="A67" s="79" t="s">
        <v>104</v>
      </c>
      <c r="B67" s="82"/>
      <c r="C67" s="5">
        <f>SUM(C65:C66)</f>
        <v>0</v>
      </c>
    </row>
    <row r="68" spans="1:3" ht="10.5" thickBot="1" x14ac:dyDescent="0.4">
      <c r="A68" s="8"/>
      <c r="B68" s="4"/>
      <c r="C68" s="4"/>
    </row>
    <row r="69" spans="1:3" ht="10.5" thickBot="1" x14ac:dyDescent="0.4">
      <c r="A69" s="9"/>
      <c r="B69" s="5"/>
      <c r="C69" s="5">
        <v>0</v>
      </c>
    </row>
    <row r="70" spans="1:3" ht="10.5" thickBot="1" x14ac:dyDescent="0.4">
      <c r="A70" s="9"/>
      <c r="B70" s="5" t="s">
        <v>55</v>
      </c>
      <c r="C70" s="5">
        <v>0</v>
      </c>
    </row>
    <row r="71" spans="1:3" ht="10.5" thickBot="1" x14ac:dyDescent="0.4">
      <c r="A71" s="79" t="s">
        <v>104</v>
      </c>
      <c r="B71" s="82"/>
      <c r="C71" s="5">
        <v>0</v>
      </c>
    </row>
    <row r="72" spans="1:3" ht="10.5" thickBot="1" x14ac:dyDescent="0.4">
      <c r="A72" s="9"/>
      <c r="B72" s="5" t="s">
        <v>21</v>
      </c>
      <c r="C72" s="5" t="s">
        <v>21</v>
      </c>
    </row>
    <row r="73" spans="1:3" ht="10.5" thickBot="1" x14ac:dyDescent="0.4">
      <c r="A73" s="83" t="s">
        <v>105</v>
      </c>
      <c r="B73" s="85"/>
      <c r="C73" s="28">
        <f>SUM(C63,C67)</f>
        <v>0</v>
      </c>
    </row>
    <row r="74" spans="1:3" ht="10.5" thickBot="1" x14ac:dyDescent="0.4">
      <c r="A74" s="112" t="s">
        <v>114</v>
      </c>
      <c r="B74" s="113"/>
      <c r="C74" s="58">
        <v>0</v>
      </c>
    </row>
  </sheetData>
  <mergeCells count="20">
    <mergeCell ref="A45:B45"/>
    <mergeCell ref="A1:C1"/>
    <mergeCell ref="A34:C34"/>
    <mergeCell ref="A41:B41"/>
    <mergeCell ref="A47:B47"/>
    <mergeCell ref="A27:B27"/>
    <mergeCell ref="A8:B8"/>
    <mergeCell ref="A14:B14"/>
    <mergeCell ref="A19:B19"/>
    <mergeCell ref="A23:B23"/>
    <mergeCell ref="A12:B12"/>
    <mergeCell ref="A25:B25"/>
    <mergeCell ref="A52:B52"/>
    <mergeCell ref="A56:B56"/>
    <mergeCell ref="A58:B58"/>
    <mergeCell ref="A71:B71"/>
    <mergeCell ref="A74:B74"/>
    <mergeCell ref="A63:B63"/>
    <mergeCell ref="A67:B67"/>
    <mergeCell ref="A73:B7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dd8782f-f6ae-4a7a-b3dc-e45836c3ecdd">
      <Terms xmlns="http://schemas.microsoft.com/office/infopath/2007/PartnerControls"/>
    </lcf76f155ced4ddcb4097134ff3c332f>
    <TaxCatchAll xmlns="3787be0d-3851-487e-851a-b8ac951a260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3C6FD267EEB4C4AA98A08362A7AC38E" ma:contentTypeVersion="14" ma:contentTypeDescription="Create a new document." ma:contentTypeScope="" ma:versionID="86432fdaf1a6cb2c97cdbdf7cc778bee">
  <xsd:schema xmlns:xsd="http://www.w3.org/2001/XMLSchema" xmlns:xs="http://www.w3.org/2001/XMLSchema" xmlns:p="http://schemas.microsoft.com/office/2006/metadata/properties" xmlns:ns2="add8782f-f6ae-4a7a-b3dc-e45836c3ecdd" xmlns:ns3="3787be0d-3851-487e-851a-b8ac951a2609" targetNamespace="http://schemas.microsoft.com/office/2006/metadata/properties" ma:root="true" ma:fieldsID="0faaf559e2604750569f8c485b959d92" ns2:_="" ns3:_="">
    <xsd:import namespace="add8782f-f6ae-4a7a-b3dc-e45836c3ecdd"/>
    <xsd:import namespace="3787be0d-3851-487e-851a-b8ac951a260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d8782f-f6ae-4a7a-b3dc-e45836c3ec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b763af57-ddc4-4b49-90b1-28f02697adfa"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787be0d-3851-487e-851a-b8ac951a260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4e4051c1-e4fd-414d-b347-ce1215ee5296}" ma:internalName="TaxCatchAll" ma:showField="CatchAllData" ma:web="3787be0d-3851-487e-851a-b8ac951a26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49A1B8-5C13-4E29-B3DA-24B0C0F80DFE}">
  <ds:schemaRefs>
    <ds:schemaRef ds:uri="http://schemas.microsoft.com/office/2006/metadata/properties"/>
    <ds:schemaRef ds:uri="http://schemas.microsoft.com/office/infopath/2007/PartnerControls"/>
    <ds:schemaRef ds:uri="add8782f-f6ae-4a7a-b3dc-e45836c3ecdd"/>
    <ds:schemaRef ds:uri="3787be0d-3851-487e-851a-b8ac951a2609"/>
  </ds:schemaRefs>
</ds:datastoreItem>
</file>

<file path=customXml/itemProps2.xml><?xml version="1.0" encoding="utf-8"?>
<ds:datastoreItem xmlns:ds="http://schemas.openxmlformats.org/officeDocument/2006/customXml" ds:itemID="{31445D12-4755-4AFD-81E9-778D09F834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d8782f-f6ae-4a7a-b3dc-e45836c3ecdd"/>
    <ds:schemaRef ds:uri="3787be0d-3851-487e-851a-b8ac951a26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C1A6D7-905F-475A-B17F-3B15D109AA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PI skaičiuoklė</vt:lpstr>
      <vt:lpstr>Išlaidos darbuotojams</vt:lpstr>
      <vt:lpstr>Išlaidos investicijoms</vt:lpstr>
      <vt:lpstr>Išlaidos medžiagoms</vt:lpstr>
      <vt:lpstr>Išlaidos paslaugoms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Danguolė Salžiūnienė</dc:creator>
  <cp:keywords/>
  <dc:description/>
  <cp:lastModifiedBy>Regina Kiselienė</cp:lastModifiedBy>
  <cp:revision/>
  <dcterms:created xsi:type="dcterms:W3CDTF">2017-11-29T09:20:31Z</dcterms:created>
  <dcterms:modified xsi:type="dcterms:W3CDTF">2026-03-25T07:34:38Z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0x010100F3C6FD267EEB4C4AA98A08362A7AC38E</vt:lpwstr>
  </property>
  <property fmtid="{D5CDD505-2E9C-101B-9397-08002B2CF9AE}" pid="3" name="MediaServiceImageTags">
    <vt:lpwstr/>
  </property>
</Properties>
</file>