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lrvk-my.sharepoint.com/personal/regina_kiseliene_lrv_lt/Documents/Darbalaukis/"/>
    </mc:Choice>
  </mc:AlternateContent>
  <xr:revisionPtr revIDLastSave="0" documentId="8_{2F91766D-BA3C-48A4-9614-997D9D50D324}" xr6:coauthVersionLast="47" xr6:coauthVersionMax="47" xr10:uidLastSave="{00000000-0000-0000-0000-000000000000}"/>
  <bookViews>
    <workbookView xWindow="-110" yWindow="-110" windowWidth="25820" windowHeight="13900" xr2:uid="{00000000-000D-0000-FFFF-FFFF00000000}"/>
  </bookViews>
  <sheets>
    <sheet name="PI skaičiuoklė" sheetId="10" r:id="rId1"/>
    <sheet name="Išlaidos darbuotojams" sheetId="15" r:id="rId2"/>
    <sheet name="Išlaidos investicijoms" sheetId="14" r:id="rId3"/>
    <sheet name="Išlaidos medžiagoms" sheetId="12" r:id="rId4"/>
    <sheet name="Išlaidos paslaugoms" sheetId="11"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0" i="10" l="1"/>
  <c r="L27" i="10" s="1"/>
  <c r="K19" i="10"/>
  <c r="J19" i="10"/>
  <c r="I19" i="10"/>
  <c r="H19" i="10"/>
  <c r="G19" i="10"/>
  <c r="F19" i="10"/>
  <c r="G48" i="15"/>
  <c r="I18" i="10"/>
  <c r="H18" i="10"/>
  <c r="G18" i="10"/>
  <c r="A42" i="11"/>
  <c r="A38" i="11"/>
  <c r="A41" i="12"/>
  <c r="A37" i="12"/>
  <c r="A52" i="14"/>
  <c r="A48" i="14"/>
  <c r="G46" i="15"/>
  <c r="G45" i="15"/>
  <c r="A44" i="15"/>
  <c r="A39" i="15"/>
  <c r="A9" i="11"/>
  <c r="A5" i="11"/>
  <c r="A9" i="12"/>
  <c r="A5" i="12"/>
  <c r="A9" i="14"/>
  <c r="A5" i="14"/>
  <c r="A10" i="15"/>
  <c r="A5" i="15" l="1"/>
  <c r="C6" i="12" l="1"/>
  <c r="E6" i="12" l="1"/>
  <c r="E8" i="12" s="1" a="1"/>
  <c r="E8" i="12" s="1"/>
  <c r="G40" i="15"/>
  <c r="F18" i="10" s="1"/>
  <c r="J18" i="10" l="1"/>
  <c r="K18" i="10"/>
  <c r="E38" i="12" l="1"/>
  <c r="G20" i="15" l="1"/>
  <c r="A53" i="11" l="1"/>
  <c r="A49" i="11"/>
  <c r="A48" i="11"/>
  <c r="C56" i="11"/>
  <c r="I23" i="10" s="1"/>
  <c r="C52" i="11"/>
  <c r="A52" i="12"/>
  <c r="A48" i="12"/>
  <c r="E69" i="12"/>
  <c r="E68" i="12"/>
  <c r="A47" i="12"/>
  <c r="E54" i="12"/>
  <c r="E53" i="12"/>
  <c r="E50" i="12"/>
  <c r="E49" i="12"/>
  <c r="A62" i="14"/>
  <c r="A58" i="14"/>
  <c r="A14" i="12"/>
  <c r="A15" i="12"/>
  <c r="A19" i="12"/>
  <c r="A51" i="15"/>
  <c r="A50" i="15"/>
  <c r="A57" i="14"/>
  <c r="A20" i="11"/>
  <c r="A16" i="11"/>
  <c r="A15" i="11"/>
  <c r="C23" i="11"/>
  <c r="I12" i="10" s="1"/>
  <c r="C19" i="11"/>
  <c r="I11" i="10" s="1"/>
  <c r="D32" i="14"/>
  <c r="D31" i="14"/>
  <c r="A19" i="14"/>
  <c r="A15" i="14"/>
  <c r="A14" i="14"/>
  <c r="D21" i="14"/>
  <c r="D20" i="14"/>
  <c r="D17" i="14"/>
  <c r="D16" i="14"/>
  <c r="A47" i="14"/>
  <c r="D49" i="14"/>
  <c r="D50" i="14"/>
  <c r="D79" i="14"/>
  <c r="D78" i="14"/>
  <c r="E21" i="12"/>
  <c r="E20" i="12"/>
  <c r="E17" i="12"/>
  <c r="E16" i="12"/>
  <c r="D64" i="14"/>
  <c r="D63" i="14"/>
  <c r="D60" i="14"/>
  <c r="D59" i="14"/>
  <c r="A24" i="15"/>
  <c r="A19" i="15"/>
  <c r="A18" i="15"/>
  <c r="G26" i="15"/>
  <c r="G25" i="15"/>
  <c r="G21" i="15"/>
  <c r="G23" i="15" s="1"/>
  <c r="G70" i="15"/>
  <c r="G69" i="15"/>
  <c r="G75" i="15"/>
  <c r="G74" i="15"/>
  <c r="G65" i="15"/>
  <c r="G64" i="15"/>
  <c r="G28" i="15" l="1"/>
  <c r="G29" i="15" s="1"/>
  <c r="E51" i="12"/>
  <c r="H22" i="10" s="1"/>
  <c r="C58" i="11"/>
  <c r="E70" i="12"/>
  <c r="D33" i="14"/>
  <c r="D22" i="14"/>
  <c r="G12" i="10" s="1"/>
  <c r="E55" i="12"/>
  <c r="H23" i="10" s="1"/>
  <c r="C25" i="11"/>
  <c r="I22" i="10"/>
  <c r="E22" i="12"/>
  <c r="H12" i="10" s="1"/>
  <c r="D18" i="14"/>
  <c r="D80" i="14"/>
  <c r="D51" i="14"/>
  <c r="D56" i="14" s="1"/>
  <c r="D65" i="14"/>
  <c r="G23" i="10" s="1"/>
  <c r="D61" i="14"/>
  <c r="E18" i="12"/>
  <c r="G77" i="15"/>
  <c r="G67" i="15"/>
  <c r="G72" i="15"/>
  <c r="E57" i="12" l="1"/>
  <c r="D67" i="14"/>
  <c r="G22" i="10"/>
  <c r="D24" i="14"/>
  <c r="G11" i="10"/>
  <c r="E24" i="12"/>
  <c r="H11" i="10"/>
  <c r="G78" i="15"/>
  <c r="C12" i="11" l="1"/>
  <c r="C67" i="11" l="1"/>
  <c r="C63" i="11"/>
  <c r="C41" i="11"/>
  <c r="C47" i="11" s="1"/>
  <c r="C8" i="11"/>
  <c r="C14" i="11" s="1"/>
  <c r="D75" i="14"/>
  <c r="D74" i="14"/>
  <c r="D71" i="14"/>
  <c r="D70" i="14"/>
  <c r="D36" i="14"/>
  <c r="D35" i="14"/>
  <c r="D28" i="14"/>
  <c r="D27" i="14"/>
  <c r="D7" i="14"/>
  <c r="D6" i="14"/>
  <c r="D29" i="14" l="1"/>
  <c r="C73" i="11"/>
  <c r="D76" i="14"/>
  <c r="D8" i="14"/>
  <c r="D72" i="14"/>
  <c r="D37" i="14"/>
  <c r="A37" i="11"/>
  <c r="A4" i="11"/>
  <c r="A36" i="12"/>
  <c r="A4" i="12"/>
  <c r="A38" i="15"/>
  <c r="A4" i="15"/>
  <c r="A4" i="14"/>
  <c r="E65" i="12"/>
  <c r="E64" i="12"/>
  <c r="E61" i="12"/>
  <c r="E60" i="12"/>
  <c r="E39" i="12"/>
  <c r="G58" i="15"/>
  <c r="G57" i="15"/>
  <c r="G53" i="15"/>
  <c r="G52" i="15"/>
  <c r="G41" i="15"/>
  <c r="G8" i="10" l="1"/>
  <c r="D13" i="14"/>
  <c r="G43" i="15"/>
  <c r="G49" i="15" s="1"/>
  <c r="D82" i="14"/>
  <c r="E62" i="12"/>
  <c r="D39" i="14"/>
  <c r="E40" i="12"/>
  <c r="E46" i="12" s="1"/>
  <c r="E66" i="12"/>
  <c r="G60" i="15"/>
  <c r="G55" i="15"/>
  <c r="G7" i="15"/>
  <c r="E11" i="12"/>
  <c r="E12" i="12" l="1"/>
  <c r="E13" i="12" s="1"/>
  <c r="E72" i="12"/>
  <c r="K23" i="10"/>
  <c r="G61" i="15"/>
  <c r="G79" i="15" s="1"/>
  <c r="G16" i="15"/>
  <c r="G9" i="15"/>
  <c r="G17" i="15" s="1"/>
  <c r="G30" i="15" s="1"/>
  <c r="I8" i="10"/>
  <c r="J22" i="10" l="1"/>
  <c r="K22" i="10" s="1"/>
  <c r="L25" i="10" s="1"/>
  <c r="J11" i="10"/>
  <c r="K11" i="10" s="1"/>
  <c r="J12" i="10"/>
  <c r="K12" i="10" s="1"/>
  <c r="L14" i="10" l="1"/>
  <c r="J8" i="10"/>
  <c r="K8" i="10" s="1"/>
  <c r="L9" i="10" s="1"/>
  <c r="L15" i="10" l="1"/>
  <c r="L28"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<sst xmlns="http://schemas.openxmlformats.org/spreadsheetml/2006/main" count="306" uniqueCount="128">
  <si>
    <t>Ūkio subjektų administracinės naštos ir prisitaikymo prie reguliavimo išlaidų vertinimo pinigine išraiška skaičiuoklė</t>
  </si>
  <si>
    <t>Eil. Nr. </t>
  </si>
  <si>
    <t>Teisės akto  (teisės akto projekto) straipsnis (-iai), punktas   (-ai) ir įpareigojimas</t>
  </si>
  <si>
    <t>Įpareigojimo vykdymo veiksmas</t>
  </si>
  <si>
    <t>Kilmė (Europos Sąjungos arba tarptautinė, nacionalinė)</t>
  </si>
  <si>
    <t>Tikslinė grupė (T) (ūkio subjektų skaičius, vnt.)</t>
  </si>
  <si>
    <t>Išlaidos darbuotojams (D), Eur</t>
  </si>
  <si>
    <t>Išlaidos investicijoms (I), Eur</t>
  </si>
  <si>
    <t>Išlaidos medžiagoms (M), Eur</t>
  </si>
  <si>
    <t>Išlaidos paslaugoms (darbams) įsigyti, Eur, (E)</t>
  </si>
  <si>
    <t>Pridėtinės išlaidos (O), Eur, (0,05*((6)+(7)+(8)+(9)))</t>
  </si>
  <si>
    <t>Įpareigojimo tikslinės grupės veikiančiam ūkio subjektui, vykdančiam ekonominę veiklą rinkos sąlygomis ir įgyvendinančiam įpareigojimą verslo praktikoje pagrįstomis sąnaudomis, sukeliama prisitaikymo prie reguliavimo išlaidų (toliau – prisitaikymo išlaidos) suma (S), Eur ((6) + (7) + (8) + (9) + (10)</t>
  </si>
  <si>
    <t>Įpareigojimo  tikslinei grupei sukeliama prisitaikymo išlaidų suma (PI), Eur, ((5)*(11))</t>
  </si>
  <si>
    <t>1.</t>
  </si>
  <si>
    <t>1.1. </t>
  </si>
  <si>
    <t>Nacionalinė</t>
  </si>
  <si>
    <t>1.1.1.</t>
  </si>
  <si>
    <t>Iš viso prisitaikymo išlaidų pagal įpareigojimą A</t>
  </si>
  <si>
    <t> 1.2.</t>
  </si>
  <si>
    <t>1.2.1.</t>
  </si>
  <si>
    <t>1.2.2.</t>
  </si>
  <si>
    <t>...</t>
  </si>
  <si>
    <t>.......</t>
  </si>
  <si>
    <t>Iš viso prisitaikymo išlaidų pagal įpareigojimą B</t>
  </si>
  <si>
    <t>Iš viso prisitaikymo išlaidų pagal galiojantį teisės aktą, Eur</t>
  </si>
  <si>
    <t>2.</t>
  </si>
  <si>
    <t>2.1. </t>
  </si>
  <si>
    <t>2.1.1.</t>
  </si>
  <si>
    <t> 2.2.</t>
  </si>
  <si>
    <t>2.2.1.</t>
  </si>
  <si>
    <t>2.2.2.</t>
  </si>
  <si>
    <t>Iš viso prisitaikymo išlaidų pagal teisės akto projektą, Eur</t>
  </si>
  <si>
    <t>Teisės akto projektu numatomas sukelti prisitaikymo išlaidų pokytis, Eur</t>
  </si>
  <si>
    <t>Išlaidų darbuotojams (D) apskaičiavimas (galiojantis teisės aktas)</t>
  </si>
  <si>
    <t xml:space="preserve">Teisės akto straipsnis, punktas ir įpareigojimas </t>
  </si>
  <si>
    <t xml:space="preserve">Darbuotojas </t>
  </si>
  <si>
    <t>Darbuotojų skaičius, vnt.</t>
  </si>
  <si>
    <t>Darbuotojo vidutinio valandinio darbo užmokesčio ir nuo jo darbdavio mokamų mokesčių suma, Eur/val.</t>
  </si>
  <si>
    <t>Įpareigojimo vykdymo veiksmui (toliau – Veiksmas) vykdyti skirtas darbuotojo laikas, val.</t>
  </si>
  <si>
    <t>Veiksmo atlikimo dažnis per metus</t>
  </si>
  <si>
    <t>Iš viso išlaidų darbuotojams (D), Eur</t>
  </si>
  <si>
    <t>A1.2</t>
  </si>
  <si>
    <t>Iš viso D išlaidų veiksmui A1, Eur</t>
  </si>
  <si>
    <t>A2.2</t>
  </si>
  <si>
    <t>Iš viso D išlaidų veiksmui A2, Eur</t>
  </si>
  <si>
    <t>Iš viso D išlaidų pagal įpareigojimą A, Eur</t>
  </si>
  <si>
    <t>B1.2</t>
  </si>
  <si>
    <t>Iš viso D išlaidų veiksmui B1, Eur</t>
  </si>
  <si>
    <t>B2.2</t>
  </si>
  <si>
    <t>Iš viso D išlaidų veiksmui B2, Eur</t>
  </si>
  <si>
    <t>Iš viso D išlaidų pagal įpareigojimą B, Eur</t>
  </si>
  <si>
    <t>C1.2</t>
  </si>
  <si>
    <t>Iš viso D išlaidų veiksmui C1, Eur</t>
  </si>
  <si>
    <t>C2.2</t>
  </si>
  <si>
    <t>Iš viso D išlaidų veiksmui C2, Eur</t>
  </si>
  <si>
    <t>C3.2</t>
  </si>
  <si>
    <t>Iš viso D išlaidų veiksmui C3, Eur</t>
  </si>
  <si>
    <t>Iš viso D išlaidų pagal įpareigojimą C, Eur</t>
  </si>
  <si>
    <t>Išlaidų darbuotojams (D) apskaičiavimas (teisės akto projektas)</t>
  </si>
  <si>
    <t xml:space="preserve">Teisės akto projekto straipsnis, punktas ir įpareigojimas </t>
  </si>
  <si>
    <t>Išlaidų investicijoms (I) apskaičiavimas (galiojantis teisės aktas)</t>
  </si>
  <si>
    <t>Teisės akto straipsnis, punktas ir įpareigojimas</t>
  </si>
  <si>
    <t>Objektas</t>
  </si>
  <si>
    <t>A1.1</t>
  </si>
  <si>
    <t>Iš viso išlaidų investicijoms pagal veiksmą A1</t>
  </si>
  <si>
    <t>A2.1</t>
  </si>
  <si>
    <t>Iš viso išlaidų investicijoms pagal įpareigojimą A</t>
  </si>
  <si>
    <t>B1.1</t>
  </si>
  <si>
    <t>Iš viso išlaidų investicijoms pagal veiksmą B1</t>
  </si>
  <si>
    <t>B2.1</t>
  </si>
  <si>
    <t>Iš viso išlaidų investicijoms pagal veiksmą B2</t>
  </si>
  <si>
    <t>....</t>
  </si>
  <si>
    <t>Iš viso išlaidų investicijoms pagal įpareigojimą B</t>
  </si>
  <si>
    <t>C1.1</t>
  </si>
  <si>
    <t>Iš viso išlaidų investicijoms pagal veiksmą C1</t>
  </si>
  <si>
    <t>C2.1</t>
  </si>
  <si>
    <t>Iš viso išlaidų investicijoms pagal veiksmą C2</t>
  </si>
  <si>
    <t>C3.1</t>
  </si>
  <si>
    <t>Iš viso išlaidų investicijoms pagal veiksmą C3</t>
  </si>
  <si>
    <t>Iš viso išlaidų investicijoms pagal įpareigojimą C</t>
  </si>
  <si>
    <t>Išlaidų investicijoms (I) apskaičiavimas (teisės akto projektas)</t>
  </si>
  <si>
    <t>Teisės akto projekto straipsnis, punktas ir įpareigojimas</t>
  </si>
  <si>
    <t>Išlaidų medžiagoms (M) apskaičiavimas (galiojantis teisės aktas)</t>
  </si>
  <si>
    <t>Medžiaga arba medžiagų grupė</t>
  </si>
  <si>
    <t>Medžiagos kiekis / metus (svorio ar tūrio matais arba vienetais) (Q)</t>
  </si>
  <si>
    <t>Medžiagos (medžiagų) grupės kaina už kiekio vienetą (K) (Eur už svorio ar tūrio matą arba vienetą), Eur/kiekio matą</t>
  </si>
  <si>
    <t>Iš viso išlaidų medžiagoms pagal veiksmą A1</t>
  </si>
  <si>
    <t>Iš viso išlaidų medžiagoms pagal įpareigojimą A</t>
  </si>
  <si>
    <t>Iš viso išlaidų medžiagoms pagal veiksmą B1</t>
  </si>
  <si>
    <t>Iš viso išlaidų medžiagoms pagal veiksmą B2</t>
  </si>
  <si>
    <t>Iš viso išlaidų medžiagoms pagal įpareigojimą B</t>
  </si>
  <si>
    <t>Iš viso išlaidų medžiagoms pagal veiksmą C1</t>
  </si>
  <si>
    <t>Iš viso išlaidų medžiagoms pagal veiksmą C2</t>
  </si>
  <si>
    <t>Iš viso išlaidų medžiagoms pagal veiksmą C3</t>
  </si>
  <si>
    <t>Iš viso išlaidų medžiagoms pagal įpareigojimą C</t>
  </si>
  <si>
    <t>Išlaidų medžiagoms (M) apskaičiavimas (teisės akto projektas)</t>
  </si>
  <si>
    <t>C32.2</t>
  </si>
  <si>
    <t>Išlaidų iš išorės įsigyjamoms paslaugoms (darbams) (E) apskaičiavimas (galiojantis teisės aktas)</t>
  </si>
  <si>
    <t>Iš išorės įsigyjamos paslaugos (darbai)</t>
  </si>
  <si>
    <t>Paslaugų (darbų) kaina (E), Eur</t>
  </si>
  <si>
    <t>Iš viso išlaidų iš išorės įsigyjamoms paslaugoms (darbams) pagal veiksmą A1</t>
  </si>
  <si>
    <t>Iš viso išlaidų iš išorės įsigyjamoms paslaugoms (darbams) pagal veiksmą A2</t>
  </si>
  <si>
    <t>Iš viso išlaidų iš išorės įsigyjamoms paslaugoms (darbams) pagal įpareigojimą A</t>
  </si>
  <si>
    <t>Iš viso išlaidų iš išorės įsigyjamoms paslaugoms (darbams) pagal veiksmą B1</t>
  </si>
  <si>
    <t>Iš viso išlaidų iš išorės įsigyjamoms paslaugoms (darbams) pagal veiksmą B2</t>
  </si>
  <si>
    <t>Iš viso išlaidų iš išorės įsigyjamoms paslaugoms (darbams) pagal įpareigojimą C</t>
  </si>
  <si>
    <t>Išlaidų iš išorės įsigyjamoms paslaugoms (darbams) (E) apskaičiavimas (teisės akto projektas)</t>
  </si>
  <si>
    <t>Iš viso išlaidų iš išorės įsigyjamoms paslaugoms (darbams) pagal įpareigojimą B</t>
  </si>
  <si>
    <t>Pastaba:</t>
  </si>
  <si>
    <t>Netaikoma</t>
  </si>
  <si>
    <t>Deklaracijos kartu su dokumentais parengimas</t>
  </si>
  <si>
    <t xml:space="preserve">Deklaracijos pasirašymas ir pateikimas </t>
  </si>
  <si>
    <t>Dektaracijos su dokumentais parengimas</t>
  </si>
  <si>
    <t>Iš viso D išlaidų pagal įpareigojimą, Eur</t>
  </si>
  <si>
    <t xml:space="preserve">Iš viso išlaidų iš išorės įsigyjamoms paslaugoms (darbams) pagal įpareigojimą </t>
  </si>
  <si>
    <t>Ataskaitą 2025-11-25 parengė Aplinkos ministerijos Kadastro ir erdvinių duomenų politikos grupės vyresn. patarėja Jurgita Milieškaitė                                                                                                                  tel. +370 620 53766, el. p. jurgita.milieskaite@am.lt</t>
  </si>
  <si>
    <t>1.1.2.</t>
  </si>
  <si>
    <t>.....</t>
  </si>
  <si>
    <t>2.1.2.</t>
  </si>
  <si>
    <t>š viso išlaidų investicijoms pagal veiksmą A2</t>
  </si>
  <si>
    <t>Iš viso išlaidų medžiagoms pagal veiksmą A2</t>
  </si>
  <si>
    <t xml:space="preserve">Kitur nepriskirti inžinerijos specialistas </t>
  </si>
  <si>
    <t>…</t>
  </si>
  <si>
    <t>Iš viso išlaidų investicijoms pagal veiksmą A2</t>
  </si>
  <si>
    <t>Lietuvos Respublikos žemės reformos įstatymas Nr. I-1607</t>
  </si>
  <si>
    <r>
      <t>Lietuvos Respublikos žemės reformos įstatymo Nr. I-1607 16, 19 ir 21 straipsnių pakeitimo ir Įstatymo papildymo 16</t>
    </r>
    <r>
      <rPr>
        <b/>
        <vertAlign val="superscript"/>
        <sz val="8"/>
        <color theme="0"/>
        <rFont val="Verdana"/>
        <family val="2"/>
      </rPr>
      <t>1</t>
    </r>
    <r>
      <rPr>
        <b/>
        <sz val="8"/>
        <color theme="0"/>
        <rFont val="Verdana"/>
        <family val="2"/>
        <charset val="186"/>
      </rPr>
      <t>, 16</t>
    </r>
    <r>
      <rPr>
        <b/>
        <vertAlign val="superscript"/>
        <sz val="8"/>
        <color theme="0"/>
        <rFont val="Verdana"/>
        <family val="2"/>
      </rPr>
      <t>2</t>
    </r>
    <r>
      <rPr>
        <b/>
        <sz val="8"/>
        <color theme="0"/>
        <rFont val="Verdana"/>
        <family val="2"/>
        <charset val="186"/>
      </rPr>
      <t>, 16</t>
    </r>
    <r>
      <rPr>
        <b/>
        <vertAlign val="superscript"/>
        <sz val="8"/>
        <color theme="0"/>
        <rFont val="Verdana"/>
        <family val="2"/>
      </rPr>
      <t>3</t>
    </r>
    <r>
      <rPr>
        <b/>
        <sz val="8"/>
        <color theme="0"/>
        <rFont val="Verdana"/>
        <family val="2"/>
        <charset val="186"/>
      </rPr>
      <t>, 16</t>
    </r>
    <r>
      <rPr>
        <b/>
        <vertAlign val="superscript"/>
        <sz val="8"/>
        <color theme="0"/>
        <rFont val="Verdana"/>
        <family val="2"/>
      </rPr>
      <t>4</t>
    </r>
    <r>
      <rPr>
        <b/>
        <sz val="8"/>
        <color theme="0"/>
        <rFont val="Verdana"/>
        <family val="2"/>
        <charset val="186"/>
      </rPr>
      <t xml:space="preserve"> ir 16</t>
    </r>
    <r>
      <rPr>
        <b/>
        <vertAlign val="superscript"/>
        <sz val="8"/>
        <color theme="0"/>
        <rFont val="Verdana"/>
        <family val="2"/>
      </rPr>
      <t>5</t>
    </r>
    <r>
      <rPr>
        <b/>
        <sz val="8"/>
        <color theme="0"/>
        <rFont val="Verdana"/>
        <family val="2"/>
        <charset val="186"/>
      </rPr>
      <t xml:space="preserve"> straipsniais įstatymo projektas</t>
    </r>
  </si>
  <si>
    <r>
      <t>16</t>
    </r>
    <r>
      <rPr>
        <i/>
        <vertAlign val="superscript"/>
        <sz val="8"/>
        <color rgb="FF000000"/>
        <rFont val="Verdana"/>
        <family val="2"/>
      </rPr>
      <t>1</t>
    </r>
    <r>
      <rPr>
        <i/>
        <sz val="8"/>
        <color rgb="FF000000"/>
        <rFont val="Verdana"/>
        <family val="2"/>
        <charset val="186"/>
      </rPr>
      <t xml:space="preserve"> str. Žemės reformos žemėtvarkos projektus rengiančio asmens profesinės kvalifikacijos pripažinimui ir jo teisės laikinai ir kartais rengti žemės reformos žemėtvarkos projektus Lietuvos Respublikoje įgyvendinimui mutatis mutandis taikoma Žemės įstatymo 41</t>
    </r>
    <r>
      <rPr>
        <i/>
        <vertAlign val="superscript"/>
        <sz val="8"/>
        <color rgb="FF000000"/>
        <rFont val="Verdana"/>
        <family val="2"/>
      </rPr>
      <t xml:space="preserve">1 </t>
    </r>
    <r>
      <rPr>
        <i/>
        <sz val="8"/>
        <color rgb="FF000000"/>
        <rFont val="Verdana"/>
        <family val="2"/>
        <charset val="186"/>
      </rPr>
      <t>straipsnyje nustatyta tvarka.        (Žemės įstatymo  41</t>
    </r>
    <r>
      <rPr>
        <i/>
        <vertAlign val="superscript"/>
        <sz val="8"/>
        <color rgb="FF000000"/>
        <rFont val="Verdana"/>
        <family val="2"/>
      </rPr>
      <t>1</t>
    </r>
    <r>
      <rPr>
        <i/>
        <sz val="8"/>
        <color rgb="FF000000"/>
        <rFont val="Verdana"/>
        <family val="2"/>
        <charset val="186"/>
      </rPr>
      <t xml:space="preserve"> str. 2 d.: Europos Sąjungos valstybės narės, Europos ekonominės erdvės valstybės ar Šveicarijos Konfederacijos žemėtvarkos planavimo dokumentus rengiantis asmuo, Įgaliotai institucijai pateikęs išankstinę deklaraciją dėl laikinai ir kartais rengiamų šio įstatymo 41 straipsnio 6 dalyje nurodytų dokumentų, gali laikinai ir kartais rengti šio įstatymo 41 straipsnio 6 dalyje nurodytus dokumentus. Šios deklaracijos formą ir pateikimo tvarką tvirtina aplinkos ministras vadovaudamasis Reglamentuojamų profesinių kvalifikacijų pripažinimo įstatymu &lt;..&gt;).</t>
    </r>
  </si>
  <si>
    <r>
      <rPr>
        <b/>
        <sz val="8"/>
        <color theme="1"/>
        <rFont val="Verdana"/>
        <family val="2"/>
      </rPr>
      <t>(E19)</t>
    </r>
    <r>
      <rPr>
        <sz val="8"/>
        <color theme="1"/>
        <rFont val="Verdana"/>
        <family val="2"/>
        <charset val="186"/>
      </rPr>
      <t xml:space="preserve"> - prognozuojamas  žemės reformos žemėtvarkos projektus norinčių rengti asmenų, pildančiųjų išankstinę deklaraciją, skaičius per metus (galimai vos vienas, nes pagal Nacionalinės žemės tarnybos duomenis per 2024 m. pateiktų prašymų išduoti kvalifikacijos pažymėjimą žemės reformos žemėtvarkos projektams rengti buvo tik du (žemės reforma eina į pabaigą ir nebelieka poreikio rengti tokius žemės reformos žemėtvarkos projektus)))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</si>
</sst>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charset val="186"/>
      <scheme val="minor"/>
    </font>
    <font>
      <sz val="8"/>
      <color theme="1"/>
      <name val="Verdana"/>
      <family val="2"/>
      <charset val="186"/>
    </font>
    <font>
      <b/>
      <sz val="8"/>
      <color rgb="FF000000"/>
      <name val="Verdana"/>
      <family val="2"/>
      <charset val="186"/>
    </font>
    <font>
      <sz val="8"/>
      <color rgb="FF000000"/>
      <name val="Verdana"/>
      <family val="2"/>
      <charset val="186"/>
    </font>
    <font>
      <i/>
      <sz val="8"/>
      <color rgb="FF000000"/>
      <name val="Verdana"/>
      <family val="2"/>
      <charset val="186"/>
    </font>
    <font>
      <sz val="8"/>
      <name val="Verdana"/>
      <family val="2"/>
      <charset val="186"/>
    </font>
    <font>
      <b/>
      <sz val="12"/>
      <color theme="1"/>
      <name val="Verdana"/>
      <family val="2"/>
      <charset val="186"/>
    </font>
    <font>
      <b/>
      <sz val="8"/>
      <color theme="1"/>
      <name val="Verdana"/>
      <family val="2"/>
      <charset val="186"/>
    </font>
    <font>
      <b/>
      <sz val="8"/>
      <color theme="0"/>
      <name val="Verdana"/>
      <family val="2"/>
      <charset val="186"/>
    </font>
    <font>
      <u/>
      <sz val="11"/>
      <color theme="10"/>
      <name val="Calibri"/>
      <family val="2"/>
      <charset val="186"/>
      <scheme val="minor"/>
    </font>
    <font>
      <b/>
      <sz val="8"/>
      <color theme="1"/>
      <name val="Verdana Pro"/>
      <family val="2"/>
    </font>
    <font>
      <b/>
      <sz val="8"/>
      <color theme="1"/>
      <name val="Verdana"/>
      <family val="2"/>
    </font>
    <font>
      <b/>
      <u/>
      <sz val="8"/>
      <color theme="1"/>
      <name val="Verdana"/>
      <family val="2"/>
    </font>
    <font>
      <sz val="8"/>
      <color theme="1"/>
      <name val="Verdana"/>
      <family val="2"/>
    </font>
    <font>
      <sz val="8"/>
      <color rgb="FF000000"/>
      <name val="Verdana"/>
      <family val="2"/>
    </font>
    <font>
      <sz val="8"/>
      <name val="Calibri"/>
      <family val="2"/>
      <charset val="186"/>
      <scheme val="minor"/>
    </font>
    <font>
      <b/>
      <sz val="8"/>
      <color rgb="FF000000"/>
      <name val="Verdana"/>
      <family val="2"/>
    </font>
    <font>
      <b/>
      <sz val="8"/>
      <name val="Verdana"/>
      <family val="2"/>
    </font>
    <font>
      <i/>
      <vertAlign val="superscript"/>
      <sz val="8"/>
      <color rgb="FF000000"/>
      <name val="Verdana"/>
      <family val="2"/>
    </font>
    <font>
      <b/>
      <vertAlign val="superscript"/>
      <sz val="8"/>
      <color theme="0"/>
      <name val="Verdana"/>
      <family val="2"/>
    </font>
  </fonts>
  <fills count="10">
    <fill>
      <patternFill patternType="none"/>
    </fill>
    <fill>
      <patternFill patternType="gray125"/>
    </fill>
    <fill>
      <patternFill patternType="solid">
        <fgColor rgb="FFF2F2F2"/>
        <bgColor indexed="64"/>
      </patternFill>
    </fill>
    <fill>
      <patternFill patternType="solid">
        <fgColor rgb="FFFFFFFF"/>
        <bgColor indexed="64"/>
      </patternFill>
    </fill>
    <fill>
      <patternFill patternType="solid">
        <fgColor theme="0"/>
        <bgColor indexed="64"/>
      </patternFill>
    </fill>
    <fill>
      <patternFill patternType="solid">
        <fgColor rgb="FFF2F1F0"/>
        <bgColor indexed="64"/>
      </patternFill>
    </fill>
    <fill>
      <patternFill patternType="solid">
        <fgColor rgb="FF390A6F"/>
        <bgColor indexed="64"/>
      </patternFill>
    </fill>
    <fill>
      <patternFill patternType="solid">
        <fgColor rgb="FF44BBA4"/>
        <bgColor indexed="64"/>
      </patternFill>
    </fill>
    <fill>
      <patternFill patternType="solid">
        <fgColor rgb="FFCCD3FF"/>
        <bgColor indexed="64"/>
      </patternFill>
    </fill>
    <fill>
      <patternFill patternType="solid">
        <fgColor rgb="FF7E47FF"/>
        <bgColor indexed="64"/>
      </patternFill>
    </fill>
  </fills>
  <borders count="14">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s>
  <cellStyleXfs count="2">
    <xf numFmtId="0" fontId="0" fillId="0" borderId="0"/>
    <xf numFmtId="0" fontId="9" fillId="0" borderId="0" applyNumberFormat="0" applyFill="0" applyBorder="0" applyAlignment="0" applyProtection="0"/>
  </cellStyleXfs>
  <cellXfs count="114">
    <xf numFmtId="0" fontId="0" fillId="0" borderId="0" xfId="0"/>
    <xf numFmtId="0" fontId="1" fillId="0" borderId="0" xfId="0" applyFont="1" applyAlignment="1">
      <alignment vertical="top"/>
    </xf>
    <xf numFmtId="0" fontId="3" fillId="0" borderId="2" xfId="0" applyFont="1" applyBorder="1" applyAlignment="1">
      <alignment horizontal="center" vertical="top"/>
    </xf>
    <xf numFmtId="0" fontId="4" fillId="0" borderId="5" xfId="0" applyFont="1" applyBorder="1" applyAlignment="1">
      <alignment vertical="top" wrapText="1"/>
    </xf>
    <xf numFmtId="0" fontId="3" fillId="2" borderId="5" xfId="0" applyFont="1" applyFill="1" applyBorder="1" applyAlignment="1">
      <alignment vertical="top" wrapText="1"/>
    </xf>
    <xf numFmtId="0" fontId="3" fillId="0" borderId="5" xfId="0" applyFont="1" applyBorder="1" applyAlignment="1">
      <alignment vertical="top" wrapText="1"/>
    </xf>
    <xf numFmtId="0" fontId="3" fillId="3" borderId="5" xfId="0" applyFont="1" applyFill="1" applyBorder="1" applyAlignment="1">
      <alignment vertical="top" wrapText="1"/>
    </xf>
    <xf numFmtId="0" fontId="3" fillId="2" borderId="5" xfId="0" applyFont="1" applyFill="1" applyBorder="1" applyAlignment="1">
      <alignment horizontal="right" vertical="top" wrapText="1"/>
    </xf>
    <xf numFmtId="0" fontId="3" fillId="0" borderId="2" xfId="0" applyFont="1" applyBorder="1" applyAlignment="1">
      <alignment horizontal="right" vertical="top" wrapText="1"/>
    </xf>
    <xf numFmtId="0" fontId="3" fillId="0" borderId="2" xfId="0" applyFont="1" applyBorder="1" applyAlignment="1">
      <alignment vertical="top" wrapText="1"/>
    </xf>
    <xf numFmtId="0" fontId="8" fillId="6" borderId="8" xfId="0" applyFont="1" applyFill="1" applyBorder="1" applyAlignment="1">
      <alignment horizontal="left" vertical="top"/>
    </xf>
    <xf numFmtId="0" fontId="8" fillId="6" borderId="1" xfId="0" applyFont="1" applyFill="1" applyBorder="1" applyAlignment="1">
      <alignment vertical="top" wrapText="1"/>
    </xf>
    <xf numFmtId="0" fontId="8" fillId="6" borderId="1" xfId="0" applyFont="1" applyFill="1" applyBorder="1" applyAlignment="1">
      <alignment horizontal="center" vertical="top" wrapText="1"/>
    </xf>
    <xf numFmtId="0" fontId="8" fillId="6" borderId="4" xfId="0" applyFont="1" applyFill="1" applyBorder="1" applyAlignment="1">
      <alignment vertical="top" wrapText="1"/>
    </xf>
    <xf numFmtId="0" fontId="8" fillId="7" borderId="1" xfId="0" applyFont="1" applyFill="1" applyBorder="1" applyAlignment="1">
      <alignment horizontal="center" vertical="top" wrapText="1"/>
    </xf>
    <xf numFmtId="0" fontId="2" fillId="8" borderId="8" xfId="0" applyFont="1" applyFill="1" applyBorder="1" applyAlignment="1">
      <alignment vertical="top" wrapText="1"/>
    </xf>
    <xf numFmtId="0" fontId="8" fillId="9" borderId="2" xfId="0" applyFont="1" applyFill="1" applyBorder="1" applyAlignment="1">
      <alignment vertical="top" wrapText="1"/>
    </xf>
    <xf numFmtId="0" fontId="8" fillId="7" borderId="10" xfId="0" applyFont="1" applyFill="1" applyBorder="1" applyAlignment="1">
      <alignment horizontal="center" vertical="top"/>
    </xf>
    <xf numFmtId="0" fontId="4" fillId="0" borderId="2" xfId="0" applyFont="1" applyBorder="1" applyAlignment="1">
      <alignment vertical="top" wrapText="1"/>
    </xf>
    <xf numFmtId="0" fontId="3" fillId="2" borderId="5" xfId="0" applyFont="1" applyFill="1" applyBorder="1" applyAlignment="1">
      <alignment horizontal="center" vertical="top" wrapText="1"/>
    </xf>
    <xf numFmtId="0" fontId="2" fillId="0" borderId="5" xfId="0" applyFont="1" applyBorder="1" applyAlignment="1">
      <alignment vertical="top" wrapText="1"/>
    </xf>
    <xf numFmtId="0" fontId="2" fillId="0" borderId="0" xfId="0" applyFont="1" applyAlignment="1">
      <alignment horizontal="right" vertical="top" wrapText="1"/>
    </xf>
    <xf numFmtId="0" fontId="2" fillId="0" borderId="0" xfId="0" applyFont="1" applyAlignment="1">
      <alignment vertical="top" wrapText="1"/>
    </xf>
    <xf numFmtId="0" fontId="2" fillId="5" borderId="8" xfId="0" applyFont="1" applyFill="1" applyBorder="1" applyAlignment="1">
      <alignment horizontal="center" vertical="top" wrapText="1"/>
    </xf>
    <xf numFmtId="0" fontId="2" fillId="5" borderId="3" xfId="0" applyFont="1" applyFill="1" applyBorder="1" applyAlignment="1">
      <alignment horizontal="center" vertical="top" wrapText="1"/>
    </xf>
    <xf numFmtId="0" fontId="8" fillId="7" borderId="2" xfId="0" applyFont="1" applyFill="1" applyBorder="1" applyAlignment="1">
      <alignment horizontal="center" vertical="top" wrapText="1"/>
    </xf>
    <xf numFmtId="0" fontId="8" fillId="7" borderId="5" xfId="0" applyFont="1" applyFill="1" applyBorder="1" applyAlignment="1">
      <alignment horizontal="center" vertical="top" wrapText="1"/>
    </xf>
    <xf numFmtId="0" fontId="3" fillId="4" borderId="0" xfId="0" applyFont="1" applyFill="1" applyAlignment="1">
      <alignment vertical="top" wrapText="1"/>
    </xf>
    <xf numFmtId="0" fontId="2" fillId="2" borderId="5" xfId="0" applyFont="1" applyFill="1" applyBorder="1" applyAlignment="1">
      <alignment vertical="top" wrapText="1"/>
    </xf>
    <xf numFmtId="0" fontId="2" fillId="0" borderId="2" xfId="0" applyFont="1" applyBorder="1" applyAlignment="1">
      <alignment vertical="top" wrapText="1"/>
    </xf>
    <xf numFmtId="0" fontId="2" fillId="4" borderId="0" xfId="0" applyFont="1" applyFill="1" applyAlignment="1">
      <alignment vertical="top" wrapText="1"/>
    </xf>
    <xf numFmtId="0" fontId="3" fillId="5" borderId="5" xfId="0" applyFont="1" applyFill="1" applyBorder="1" applyAlignment="1">
      <alignment vertical="top" wrapText="1"/>
    </xf>
    <xf numFmtId="0" fontId="5" fillId="5" borderId="5" xfId="0" applyFont="1" applyFill="1" applyBorder="1" applyAlignment="1">
      <alignment vertical="top" wrapText="1"/>
    </xf>
    <xf numFmtId="0" fontId="3" fillId="5" borderId="5" xfId="0" applyFont="1" applyFill="1" applyBorder="1" applyAlignment="1">
      <alignment horizontal="center" vertical="top" wrapText="1"/>
    </xf>
    <xf numFmtId="0" fontId="3" fillId="0" borderId="8" xfId="0" applyFont="1" applyBorder="1" applyAlignment="1">
      <alignment vertical="top" wrapText="1"/>
    </xf>
    <xf numFmtId="4" fontId="3" fillId="0" borderId="5" xfId="0" applyNumberFormat="1" applyFont="1" applyBorder="1" applyAlignment="1">
      <alignment vertical="top" wrapText="1"/>
    </xf>
    <xf numFmtId="4" fontId="5" fillId="0" borderId="5" xfId="0" applyNumberFormat="1" applyFont="1" applyBorder="1" applyAlignment="1">
      <alignment vertical="top" wrapText="1"/>
    </xf>
    <xf numFmtId="4" fontId="2" fillId="0" borderId="5" xfId="0" applyNumberFormat="1" applyFont="1" applyBorder="1" applyAlignment="1">
      <alignment horizontal="center" vertical="top" wrapText="1"/>
    </xf>
    <xf numFmtId="0" fontId="9" fillId="0" borderId="0" xfId="1" applyAlignment="1">
      <alignment vertical="top"/>
    </xf>
    <xf numFmtId="4" fontId="2" fillId="8" borderId="5" xfId="0" applyNumberFormat="1" applyFont="1" applyFill="1" applyBorder="1" applyAlignment="1">
      <alignment horizontal="center" vertical="top" wrapText="1"/>
    </xf>
    <xf numFmtId="0" fontId="1" fillId="0" borderId="0" xfId="0" applyFont="1" applyAlignment="1">
      <alignment horizontal="right" vertical="top"/>
    </xf>
    <xf numFmtId="0" fontId="1" fillId="0" borderId="0" xfId="0" applyFont="1" applyAlignment="1">
      <alignment horizontal="right"/>
    </xf>
    <xf numFmtId="0" fontId="3" fillId="0" borderId="5" xfId="0" applyFont="1" applyBorder="1" applyAlignment="1">
      <alignment horizontal="right" vertical="top" wrapText="1"/>
    </xf>
    <xf numFmtId="0" fontId="3" fillId="0" borderId="2" xfId="0" applyFont="1" applyBorder="1" applyAlignment="1">
      <alignment horizontal="left" vertical="top" wrapText="1"/>
    </xf>
    <xf numFmtId="0" fontId="3" fillId="0" borderId="5" xfId="0" applyFont="1" applyBorder="1" applyAlignment="1">
      <alignment horizontal="center" vertical="top" wrapText="1"/>
    </xf>
    <xf numFmtId="0" fontId="1" fillId="0" borderId="2" xfId="0" applyFont="1" applyBorder="1" applyAlignment="1">
      <alignment vertical="top" wrapText="1"/>
    </xf>
    <xf numFmtId="0" fontId="9" fillId="0" borderId="0" xfId="1" applyAlignment="1">
      <alignment horizontal="right" vertical="top"/>
    </xf>
    <xf numFmtId="0" fontId="12" fillId="0" borderId="0" xfId="0" applyFont="1" applyAlignment="1">
      <alignment vertical="top"/>
    </xf>
    <xf numFmtId="0" fontId="13" fillId="0" borderId="0" xfId="0" applyFont="1" applyAlignment="1">
      <alignment vertical="top"/>
    </xf>
    <xf numFmtId="0" fontId="3" fillId="0" borderId="6" xfId="0" applyFont="1" applyBorder="1" applyAlignment="1">
      <alignment horizontal="right" vertical="top" wrapText="1"/>
    </xf>
    <xf numFmtId="0" fontId="3" fillId="0" borderId="9" xfId="0" applyFont="1" applyBorder="1" applyAlignment="1">
      <alignment horizontal="right" vertical="top" wrapText="1"/>
    </xf>
    <xf numFmtId="0" fontId="3" fillId="0" borderId="7" xfId="0" applyFont="1" applyBorder="1" applyAlignment="1">
      <alignment horizontal="right" vertical="top" wrapText="1"/>
    </xf>
    <xf numFmtId="0" fontId="3" fillId="0" borderId="3" xfId="0" applyFont="1" applyBorder="1" applyAlignment="1">
      <alignment horizontal="right" vertical="top" wrapText="1"/>
    </xf>
    <xf numFmtId="0" fontId="1" fillId="0" borderId="0" xfId="0" applyFont="1" applyAlignment="1">
      <alignment horizontal="left" vertical="top" wrapText="1"/>
    </xf>
    <xf numFmtId="0" fontId="14" fillId="0" borderId="5" xfId="0" applyFont="1" applyBorder="1" applyAlignment="1">
      <alignment vertical="top" wrapText="1"/>
    </xf>
    <xf numFmtId="0" fontId="3" fillId="0" borderId="2" xfId="0" applyFont="1" applyBorder="1" applyAlignment="1">
      <alignment horizontal="right" vertical="top"/>
    </xf>
    <xf numFmtId="0" fontId="1" fillId="0" borderId="6" xfId="0" applyFont="1" applyBorder="1" applyAlignment="1">
      <alignment vertical="top"/>
    </xf>
    <xf numFmtId="0" fontId="1" fillId="0" borderId="7" xfId="0" applyFont="1" applyBorder="1" applyAlignment="1">
      <alignment vertical="top"/>
    </xf>
    <xf numFmtId="0" fontId="1" fillId="0" borderId="3" xfId="0" applyFont="1" applyBorder="1" applyAlignment="1">
      <alignment vertical="top"/>
    </xf>
    <xf numFmtId="0" fontId="1" fillId="0" borderId="8" xfId="0" applyFont="1" applyBorder="1" applyAlignment="1">
      <alignment vertical="top"/>
    </xf>
    <xf numFmtId="0" fontId="11" fillId="0" borderId="7" xfId="0" applyFont="1" applyBorder="1" applyAlignment="1">
      <alignment vertical="top"/>
    </xf>
    <xf numFmtId="0" fontId="11" fillId="0" borderId="8" xfId="0" applyFont="1" applyBorder="1" applyAlignment="1">
      <alignment vertical="top"/>
    </xf>
    <xf numFmtId="4" fontId="17" fillId="0" borderId="5" xfId="0" applyNumberFormat="1" applyFont="1" applyBorder="1" applyAlignment="1">
      <alignment vertical="top" wrapText="1"/>
    </xf>
    <xf numFmtId="0" fontId="3" fillId="0" borderId="13" xfId="0" applyFont="1" applyBorder="1" applyAlignment="1">
      <alignment horizontal="right" vertical="top" wrapText="1"/>
    </xf>
    <xf numFmtId="0" fontId="3" fillId="0" borderId="9" xfId="0" applyFont="1" applyBorder="1" applyAlignment="1">
      <alignment vertical="top" wrapText="1"/>
    </xf>
    <xf numFmtId="0" fontId="3" fillId="0" borderId="8" xfId="0" applyFont="1" applyBorder="1" applyAlignment="1">
      <alignment horizontal="right" vertical="top" wrapText="1"/>
    </xf>
    <xf numFmtId="0" fontId="3" fillId="0" borderId="3" xfId="0" applyFont="1" applyBorder="1" applyAlignment="1">
      <alignment vertical="top" wrapText="1"/>
    </xf>
    <xf numFmtId="0" fontId="16" fillId="0" borderId="6" xfId="0" applyFont="1" applyBorder="1" applyAlignment="1">
      <alignment horizontal="left" vertical="top" wrapText="1"/>
    </xf>
    <xf numFmtId="0" fontId="16" fillId="0" borderId="8" xfId="0" applyFont="1" applyBorder="1" applyAlignment="1">
      <alignment horizontal="left" vertical="top" wrapText="1"/>
    </xf>
    <xf numFmtId="0" fontId="10" fillId="0" borderId="0" xfId="0" applyFont="1" applyAlignment="1">
      <alignment horizontal="left" vertical="top" wrapText="1"/>
    </xf>
    <xf numFmtId="0" fontId="6" fillId="5" borderId="11" xfId="0" applyFont="1" applyFill="1" applyBorder="1" applyAlignment="1">
      <alignment horizontal="left" vertical="top"/>
    </xf>
    <xf numFmtId="0" fontId="6" fillId="5" borderId="12" xfId="0" applyFont="1" applyFill="1" applyBorder="1" applyAlignment="1">
      <alignment horizontal="left" vertical="top"/>
    </xf>
    <xf numFmtId="0" fontId="6" fillId="5" borderId="4" xfId="0" applyFont="1" applyFill="1" applyBorder="1" applyAlignment="1">
      <alignment horizontal="left" vertical="top"/>
    </xf>
    <xf numFmtId="0" fontId="6" fillId="5" borderId="13" xfId="0" applyFont="1" applyFill="1" applyBorder="1" applyAlignment="1">
      <alignment horizontal="left" vertical="top"/>
    </xf>
    <xf numFmtId="0" fontId="6" fillId="5" borderId="9" xfId="0" applyFont="1" applyFill="1" applyBorder="1" applyAlignment="1">
      <alignment horizontal="left" vertical="top"/>
    </xf>
    <xf numFmtId="0" fontId="6" fillId="5" borderId="5" xfId="0" applyFont="1" applyFill="1" applyBorder="1" applyAlignment="1">
      <alignment horizontal="left" vertical="top"/>
    </xf>
    <xf numFmtId="0" fontId="2" fillId="8" borderId="6" xfId="0" applyFont="1" applyFill="1" applyBorder="1" applyAlignment="1">
      <alignment vertical="top" wrapText="1"/>
    </xf>
    <xf numFmtId="0" fontId="2" fillId="8" borderId="7" xfId="0" applyFont="1" applyFill="1" applyBorder="1" applyAlignment="1">
      <alignment vertical="top" wrapText="1"/>
    </xf>
    <xf numFmtId="0" fontId="2" fillId="8" borderId="3" xfId="0" applyFont="1" applyFill="1" applyBorder="1" applyAlignment="1">
      <alignment vertical="top" wrapText="1"/>
    </xf>
    <xf numFmtId="0" fontId="3" fillId="0" borderId="6" xfId="0" applyFont="1" applyBorder="1" applyAlignment="1">
      <alignment horizontal="right" vertical="top" wrapText="1"/>
    </xf>
    <xf numFmtId="0" fontId="3" fillId="0" borderId="9" xfId="0" applyFont="1" applyBorder="1" applyAlignment="1">
      <alignment horizontal="right" vertical="top" wrapText="1"/>
    </xf>
    <xf numFmtId="0" fontId="3" fillId="0" borderId="7" xfId="0" applyFont="1" applyBorder="1" applyAlignment="1">
      <alignment horizontal="right" vertical="top" wrapText="1"/>
    </xf>
    <xf numFmtId="0" fontId="3" fillId="0" borderId="3" xfId="0" applyFont="1" applyBorder="1" applyAlignment="1">
      <alignment horizontal="right" vertical="top" wrapText="1"/>
    </xf>
    <xf numFmtId="0" fontId="2" fillId="0" borderId="6" xfId="0" applyFont="1" applyBorder="1" applyAlignment="1">
      <alignment horizontal="right" vertical="top" wrapText="1"/>
    </xf>
    <xf numFmtId="0" fontId="2" fillId="0" borderId="7" xfId="0" applyFont="1" applyBorder="1" applyAlignment="1">
      <alignment horizontal="right" vertical="top" wrapText="1"/>
    </xf>
    <xf numFmtId="0" fontId="2" fillId="0" borderId="3" xfId="0" applyFont="1" applyBorder="1" applyAlignment="1">
      <alignment horizontal="right" vertical="top" wrapText="1"/>
    </xf>
    <xf numFmtId="0" fontId="8" fillId="9" borderId="6" xfId="0" applyFont="1" applyFill="1" applyBorder="1" applyAlignment="1">
      <alignment vertical="top" wrapText="1"/>
    </xf>
    <xf numFmtId="0" fontId="8" fillId="9" borderId="7" xfId="0" applyFont="1" applyFill="1" applyBorder="1" applyAlignment="1">
      <alignment vertical="top" wrapText="1"/>
    </xf>
    <xf numFmtId="0" fontId="8" fillId="9" borderId="3" xfId="0" applyFont="1" applyFill="1" applyBorder="1" applyAlignment="1">
      <alignment vertical="top" wrapText="1"/>
    </xf>
    <xf numFmtId="0" fontId="16" fillId="0" borderId="6" xfId="0" applyFont="1" applyBorder="1" applyAlignment="1">
      <alignment horizontal="right" vertical="top" wrapText="1"/>
    </xf>
    <xf numFmtId="0" fontId="16" fillId="0" borderId="7" xfId="0" applyFont="1" applyBorder="1" applyAlignment="1">
      <alignment horizontal="right" vertical="top" wrapText="1"/>
    </xf>
    <xf numFmtId="0" fontId="16" fillId="0" borderId="3" xfId="0" applyFont="1" applyBorder="1" applyAlignment="1">
      <alignment horizontal="right" vertical="top" wrapText="1"/>
    </xf>
    <xf numFmtId="0" fontId="7" fillId="8" borderId="6" xfId="0" applyFont="1" applyFill="1" applyBorder="1" applyAlignment="1">
      <alignment horizontal="center" vertical="top" wrapText="1"/>
    </xf>
    <xf numFmtId="0" fontId="7" fillId="8" borderId="7" xfId="0" applyFont="1" applyFill="1" applyBorder="1" applyAlignment="1">
      <alignment horizontal="center" vertical="top" wrapText="1"/>
    </xf>
    <xf numFmtId="0" fontId="7" fillId="8" borderId="3" xfId="0" applyFont="1" applyFill="1" applyBorder="1" applyAlignment="1">
      <alignment horizontal="center" vertical="top" wrapText="1"/>
    </xf>
    <xf numFmtId="0" fontId="8" fillId="9" borderId="6" xfId="0" applyFont="1" applyFill="1" applyBorder="1" applyAlignment="1">
      <alignment horizontal="center" vertical="top" wrapText="1"/>
    </xf>
    <xf numFmtId="0" fontId="8" fillId="9" borderId="7" xfId="0" applyFont="1" applyFill="1" applyBorder="1" applyAlignment="1">
      <alignment horizontal="center" vertical="top" wrapText="1"/>
    </xf>
    <xf numFmtId="0" fontId="8" fillId="9" borderId="3" xfId="0" applyFont="1" applyFill="1" applyBorder="1" applyAlignment="1">
      <alignment horizontal="center" vertical="top" wrapText="1"/>
    </xf>
    <xf numFmtId="0" fontId="1" fillId="0" borderId="10" xfId="0" applyFont="1" applyBorder="1" applyAlignment="1">
      <alignment horizontal="left" wrapText="1"/>
    </xf>
    <xf numFmtId="0" fontId="1" fillId="0" borderId="0" xfId="0" applyFont="1" applyAlignment="1">
      <alignment horizontal="left" wrapText="1"/>
    </xf>
    <xf numFmtId="0" fontId="1" fillId="0" borderId="10" xfId="0" applyFont="1" applyBorder="1" applyAlignment="1">
      <alignment horizontal="left" vertical="top" wrapText="1"/>
    </xf>
    <xf numFmtId="0" fontId="1" fillId="0" borderId="0" xfId="0" applyFont="1" applyAlignment="1">
      <alignment horizontal="left" vertical="top" wrapText="1"/>
    </xf>
    <xf numFmtId="0" fontId="8" fillId="7" borderId="6" xfId="0" applyFont="1" applyFill="1" applyBorder="1" applyAlignment="1">
      <alignment horizontal="center" vertical="top" wrapText="1"/>
    </xf>
    <xf numFmtId="0" fontId="8" fillId="7" borderId="3" xfId="0" applyFont="1" applyFill="1" applyBorder="1" applyAlignment="1">
      <alignment horizontal="center" vertical="top" wrapText="1"/>
    </xf>
    <xf numFmtId="0" fontId="7" fillId="8" borderId="6" xfId="0" applyFont="1" applyFill="1" applyBorder="1" applyAlignment="1">
      <alignment horizontal="center" vertical="top"/>
    </xf>
    <xf numFmtId="0" fontId="7" fillId="8" borderId="7" xfId="0" applyFont="1" applyFill="1" applyBorder="1" applyAlignment="1">
      <alignment horizontal="center" vertical="top"/>
    </xf>
    <xf numFmtId="0" fontId="7" fillId="8" borderId="3" xfId="0" applyFont="1" applyFill="1" applyBorder="1" applyAlignment="1">
      <alignment horizontal="center" vertical="top"/>
    </xf>
    <xf numFmtId="0" fontId="8" fillId="9" borderId="6" xfId="0" applyFont="1" applyFill="1" applyBorder="1" applyAlignment="1">
      <alignment horizontal="center" vertical="top"/>
    </xf>
    <xf numFmtId="0" fontId="8" fillId="9" borderId="7" xfId="0" applyFont="1" applyFill="1" applyBorder="1" applyAlignment="1">
      <alignment horizontal="center" vertical="top"/>
    </xf>
    <xf numFmtId="0" fontId="8" fillId="9" borderId="3" xfId="0" applyFont="1" applyFill="1" applyBorder="1" applyAlignment="1">
      <alignment horizontal="center" vertical="top"/>
    </xf>
    <xf numFmtId="0" fontId="2" fillId="5" borderId="6" xfId="0" applyFont="1" applyFill="1" applyBorder="1" applyAlignment="1">
      <alignment horizontal="center" vertical="top" wrapText="1"/>
    </xf>
    <xf numFmtId="0" fontId="2" fillId="5" borderId="3" xfId="0" applyFont="1" applyFill="1" applyBorder="1" applyAlignment="1">
      <alignment horizontal="center" vertical="top" wrapText="1"/>
    </xf>
    <xf numFmtId="0" fontId="11" fillId="0" borderId="6" xfId="0" applyFont="1" applyBorder="1" applyAlignment="1">
      <alignment horizontal="right" vertical="top"/>
    </xf>
    <xf numFmtId="0" fontId="11" fillId="0" borderId="3" xfId="0" applyFont="1" applyBorder="1" applyAlignment="1">
      <alignment horizontal="right" vertical="top"/>
    </xf>
  </cellXfs>
  <cellStyles count="2">
    <cellStyle name="Hipersaitas" xfId="1" builtinId="8"/>
    <cellStyle name="Įprastas" xfId="0" builtinId="0"/>
  </cellStyles>
  <dxfs count="0"/>
  <tableStyles count="0" defaultTableStyle="TableStyleMedium2" defaultPivotStyle="PivotStyleLight16"/>
  <colors>
    <mruColors>
      <color rgb="FFF2F1F0"/>
      <color rgb="FF44BBA4"/>
      <color rgb="FF7E47FF"/>
      <color rgb="FFCCD3FF"/>
      <color rgb="FF390A6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90A6F"/>
  </sheetPr>
  <dimension ref="A1:L32"/>
  <sheetViews>
    <sheetView tabSelected="1" zoomScale="80" zoomScaleNormal="80" workbookViewId="0">
      <pane ySplit="4" topLeftCell="A21" activePane="bottomLeft" state="frozen"/>
      <selection activeCell="B1" sqref="B1"/>
      <selection pane="bottomLeft" activeCell="I37" sqref="I37"/>
    </sheetView>
  </sheetViews>
  <sheetFormatPr defaultColWidth="8.6328125" defaultRowHeight="10" x14ac:dyDescent="0.35"/>
  <cols>
    <col min="1" max="1" width="6.90625" style="1" customWidth="1"/>
    <col min="2" max="2" width="23.6328125" style="1" customWidth="1"/>
    <col min="3" max="3" width="13" style="1" customWidth="1"/>
    <col min="4" max="4" width="19" style="1" customWidth="1"/>
    <col min="5" max="5" width="14.08984375" style="1" customWidth="1"/>
    <col min="6" max="6" width="11.90625" style="1" customWidth="1"/>
    <col min="7" max="7" width="12.453125" style="1" customWidth="1"/>
    <col min="8" max="8" width="11.90625" style="1" customWidth="1"/>
    <col min="9" max="9" width="13.54296875" style="1" customWidth="1"/>
    <col min="10" max="10" width="18.08984375" style="1" customWidth="1"/>
    <col min="11" max="11" width="36.36328125" style="1" customWidth="1"/>
    <col min="12" max="12" width="24.54296875" style="1" customWidth="1"/>
    <col min="13" max="16384" width="8.6328125" style="1"/>
  </cols>
  <sheetData>
    <row r="1" spans="1:12" ht="12" customHeight="1" x14ac:dyDescent="0.35">
      <c r="A1" s="70" t="s">
        <v>0</v>
      </c>
      <c r="B1" s="71"/>
      <c r="C1" s="71"/>
      <c r="D1" s="71"/>
      <c r="E1" s="71"/>
      <c r="F1" s="71"/>
      <c r="G1" s="71"/>
      <c r="H1" s="71"/>
      <c r="I1" s="71"/>
      <c r="J1" s="71"/>
      <c r="K1" s="71"/>
      <c r="L1" s="72"/>
    </row>
    <row r="2" spans="1:12" ht="7.5" customHeight="1" thickBot="1" x14ac:dyDescent="0.4">
      <c r="A2" s="73"/>
      <c r="B2" s="74"/>
      <c r="C2" s="74"/>
      <c r="D2" s="74"/>
      <c r="E2" s="74"/>
      <c r="F2" s="74"/>
      <c r="G2" s="74"/>
      <c r="H2" s="74"/>
      <c r="I2" s="74"/>
      <c r="J2" s="74"/>
      <c r="K2" s="74"/>
      <c r="L2" s="75"/>
    </row>
    <row r="3" spans="1:12" ht="103.75" customHeight="1" thickBot="1" x14ac:dyDescent="0.4">
      <c r="A3" s="10" t="s">
        <v>1</v>
      </c>
      <c r="B3" s="11" t="s">
        <v>2</v>
      </c>
      <c r="C3" s="11" t="s">
        <v>3</v>
      </c>
      <c r="D3" s="11" t="s">
        <v>4</v>
      </c>
      <c r="E3" s="11" t="s">
        <v>5</v>
      </c>
      <c r="F3" s="12" t="s">
        <v>6</v>
      </c>
      <c r="G3" s="12" t="s">
        <v>7</v>
      </c>
      <c r="H3" s="12" t="s">
        <v>8</v>
      </c>
      <c r="I3" s="12" t="s">
        <v>9</v>
      </c>
      <c r="J3" s="13" t="s">
        <v>10</v>
      </c>
      <c r="K3" s="11" t="s">
        <v>11</v>
      </c>
      <c r="L3" s="13" t="s">
        <v>12</v>
      </c>
    </row>
    <row r="4" spans="1:12" ht="15.75" customHeight="1" thickBot="1" x14ac:dyDescent="0.4">
      <c r="A4" s="17">
        <v>1</v>
      </c>
      <c r="B4" s="14">
        <v>2</v>
      </c>
      <c r="C4" s="14">
        <v>3</v>
      </c>
      <c r="D4" s="14">
        <v>4</v>
      </c>
      <c r="E4" s="14">
        <v>5</v>
      </c>
      <c r="F4" s="14">
        <v>6</v>
      </c>
      <c r="G4" s="14">
        <v>7</v>
      </c>
      <c r="H4" s="14">
        <v>8</v>
      </c>
      <c r="I4" s="14">
        <v>9</v>
      </c>
      <c r="J4" s="14">
        <v>10</v>
      </c>
      <c r="K4" s="14">
        <v>11</v>
      </c>
      <c r="L4" s="14">
        <v>12</v>
      </c>
    </row>
    <row r="5" spans="1:12" ht="24.75" customHeight="1" thickBot="1" x14ac:dyDescent="0.4">
      <c r="A5" s="15" t="s">
        <v>13</v>
      </c>
      <c r="B5" s="76" t="s">
        <v>124</v>
      </c>
      <c r="C5" s="77"/>
      <c r="D5" s="77"/>
      <c r="E5" s="77"/>
      <c r="F5" s="77"/>
      <c r="G5" s="77"/>
      <c r="H5" s="77"/>
      <c r="I5" s="77"/>
      <c r="J5" s="77"/>
      <c r="K5" s="77"/>
      <c r="L5" s="78"/>
    </row>
    <row r="6" spans="1:12" ht="18" customHeight="1" thickBot="1" x14ac:dyDescent="0.4">
      <c r="A6" s="2" t="s">
        <v>14</v>
      </c>
      <c r="B6" s="54" t="s">
        <v>109</v>
      </c>
      <c r="C6" s="5"/>
      <c r="D6" s="5" t="s">
        <v>15</v>
      </c>
      <c r="E6" s="5">
        <v>0</v>
      </c>
      <c r="F6" s="5"/>
      <c r="G6" s="5"/>
      <c r="H6" s="5"/>
      <c r="I6" s="5"/>
      <c r="J6" s="35"/>
      <c r="K6" s="5"/>
      <c r="L6" s="31"/>
    </row>
    <row r="7" spans="1:12" ht="50.4" customHeight="1" thickBot="1" x14ac:dyDescent="0.4">
      <c r="A7" s="2" t="s">
        <v>16</v>
      </c>
      <c r="B7" s="54"/>
      <c r="C7" s="5" t="s">
        <v>110</v>
      </c>
      <c r="D7" s="5"/>
      <c r="E7" s="5"/>
      <c r="F7" s="5"/>
      <c r="G7" s="5"/>
      <c r="H7" s="5"/>
      <c r="I7" s="5"/>
      <c r="J7" s="35"/>
      <c r="K7" s="5"/>
      <c r="L7" s="31"/>
    </row>
    <row r="8" spans="1:12" ht="38.4" customHeight="1" thickBot="1" x14ac:dyDescent="0.4">
      <c r="A8" s="2" t="s">
        <v>116</v>
      </c>
      <c r="B8" s="42"/>
      <c r="C8" s="5" t="s">
        <v>111</v>
      </c>
      <c r="D8" s="5"/>
      <c r="E8" s="5"/>
      <c r="F8" s="5">
        <v>0</v>
      </c>
      <c r="G8" s="5">
        <f>'Išlaidos investicijoms'!D8</f>
        <v>0</v>
      </c>
      <c r="H8" s="5">
        <v>0</v>
      </c>
      <c r="I8" s="5">
        <f>'Išlaidos paslaugoms'!C8</f>
        <v>0</v>
      </c>
      <c r="J8" s="35">
        <f t="shared" ref="J8" si="0">0.05*(F8+G8+H8+I8)</f>
        <v>0</v>
      </c>
      <c r="K8" s="35">
        <f t="shared" ref="K8" si="1">SUM(F8:J8)</f>
        <v>0</v>
      </c>
      <c r="L8" s="32"/>
    </row>
    <row r="9" spans="1:12" ht="12.65" customHeight="1" thickBot="1" x14ac:dyDescent="0.4">
      <c r="A9" s="2"/>
      <c r="B9" s="79" t="s">
        <v>17</v>
      </c>
      <c r="C9" s="80"/>
      <c r="D9" s="81"/>
      <c r="E9" s="81"/>
      <c r="F9" s="81"/>
      <c r="G9" s="81"/>
      <c r="H9" s="81"/>
      <c r="I9" s="81"/>
      <c r="J9" s="81"/>
      <c r="K9" s="82"/>
      <c r="L9" s="35">
        <f>SUM(K8:K8)*E6</f>
        <v>0</v>
      </c>
    </row>
    <row r="10" spans="1:12" ht="15" customHeight="1" thickBot="1" x14ac:dyDescent="0.4">
      <c r="A10" s="2" t="s">
        <v>18</v>
      </c>
      <c r="B10" s="54" t="s">
        <v>71</v>
      </c>
      <c r="C10" s="5"/>
      <c r="D10" s="5"/>
      <c r="E10" s="5">
        <v>0</v>
      </c>
      <c r="F10" s="5"/>
      <c r="G10" s="5"/>
      <c r="H10" s="5"/>
      <c r="I10" s="5"/>
      <c r="J10" s="5"/>
      <c r="K10" s="5"/>
      <c r="L10" s="31"/>
    </row>
    <row r="11" spans="1:12" ht="46.25" customHeight="1" thickBot="1" x14ac:dyDescent="0.4">
      <c r="A11" s="2" t="s">
        <v>19</v>
      </c>
      <c r="B11" s="42"/>
      <c r="C11" s="5" t="s">
        <v>71</v>
      </c>
      <c r="D11" s="5"/>
      <c r="E11" s="5"/>
      <c r="F11" s="35">
        <v>0</v>
      </c>
      <c r="G11" s="5">
        <f>'Išlaidos investicijoms'!D18</f>
        <v>0</v>
      </c>
      <c r="H11" s="5">
        <f>'Išlaidos medžiagoms'!E18</f>
        <v>0</v>
      </c>
      <c r="I11" s="5">
        <f>'Išlaidos paslaugoms'!C19</f>
        <v>0</v>
      </c>
      <c r="J11" s="35">
        <f>0.05*(F11+G11+H11+I11)</f>
        <v>0</v>
      </c>
      <c r="K11" s="35">
        <f>SUM(F11:J11)</f>
        <v>0</v>
      </c>
      <c r="L11" s="32"/>
    </row>
    <row r="12" spans="1:12" ht="38.4" customHeight="1" thickBot="1" x14ac:dyDescent="0.4">
      <c r="A12" s="2" t="s">
        <v>20</v>
      </c>
      <c r="B12" s="42"/>
      <c r="C12" s="5" t="s">
        <v>117</v>
      </c>
      <c r="D12" s="5"/>
      <c r="E12" s="5"/>
      <c r="F12" s="35">
        <v>0</v>
      </c>
      <c r="G12" s="5">
        <f>'Išlaidos investicijoms'!D22</f>
        <v>0</v>
      </c>
      <c r="H12" s="5">
        <f>'Išlaidos medžiagoms'!E22</f>
        <v>0</v>
      </c>
      <c r="I12" s="5">
        <f>'Išlaidos paslaugoms'!C23</f>
        <v>0</v>
      </c>
      <c r="J12" s="35">
        <f>0.05*(F12+G12+H12+I12)</f>
        <v>0</v>
      </c>
      <c r="K12" s="35">
        <f>SUM(F12:J12)</f>
        <v>0</v>
      </c>
      <c r="L12" s="32"/>
    </row>
    <row r="13" spans="1:12" ht="10.5" thickBot="1" x14ac:dyDescent="0.4">
      <c r="A13" s="2" t="s">
        <v>21</v>
      </c>
      <c r="B13" s="42"/>
      <c r="C13" s="5" t="s">
        <v>22</v>
      </c>
      <c r="D13" s="5"/>
      <c r="E13" s="5"/>
      <c r="F13" s="5"/>
      <c r="G13" s="5"/>
      <c r="H13" s="5"/>
      <c r="I13" s="5"/>
      <c r="J13" s="5"/>
      <c r="K13" s="5"/>
      <c r="L13" s="31"/>
    </row>
    <row r="14" spans="1:12" ht="10.5" thickBot="1" x14ac:dyDescent="0.4">
      <c r="A14" s="2"/>
      <c r="B14" s="79" t="s">
        <v>23</v>
      </c>
      <c r="C14" s="81"/>
      <c r="D14" s="81"/>
      <c r="E14" s="81"/>
      <c r="F14" s="81"/>
      <c r="G14" s="81"/>
      <c r="H14" s="81"/>
      <c r="I14" s="81"/>
      <c r="J14" s="81"/>
      <c r="K14" s="82"/>
      <c r="L14" s="36">
        <f>SUM(K11:K12)*E10</f>
        <v>0</v>
      </c>
    </row>
    <row r="15" spans="1:12" ht="10.5" thickBot="1" x14ac:dyDescent="0.4">
      <c r="A15" s="2"/>
      <c r="B15" s="83" t="s">
        <v>24</v>
      </c>
      <c r="C15" s="84"/>
      <c r="D15" s="84"/>
      <c r="E15" s="84"/>
      <c r="F15" s="84"/>
      <c r="G15" s="84"/>
      <c r="H15" s="84"/>
      <c r="I15" s="84"/>
      <c r="J15" s="84"/>
      <c r="K15" s="85"/>
      <c r="L15" s="37">
        <f>SUM(L9,L14)</f>
        <v>0</v>
      </c>
    </row>
    <row r="16" spans="1:12" ht="29.4" customHeight="1" thickBot="1" x14ac:dyDescent="0.4">
      <c r="A16" s="16" t="s">
        <v>25</v>
      </c>
      <c r="B16" s="86" t="s">
        <v>125</v>
      </c>
      <c r="C16" s="87"/>
      <c r="D16" s="87"/>
      <c r="E16" s="87"/>
      <c r="F16" s="87"/>
      <c r="G16" s="87"/>
      <c r="H16" s="87"/>
      <c r="I16" s="87"/>
      <c r="J16" s="87"/>
      <c r="K16" s="87"/>
      <c r="L16" s="88"/>
    </row>
    <row r="17" spans="1:12" ht="246" customHeight="1" thickBot="1" x14ac:dyDescent="0.4">
      <c r="A17" s="2" t="s">
        <v>26</v>
      </c>
      <c r="B17" s="3" t="s">
        <v>126</v>
      </c>
      <c r="C17" s="31"/>
      <c r="D17" s="5" t="s">
        <v>15</v>
      </c>
      <c r="E17" s="6">
        <v>1</v>
      </c>
      <c r="F17" s="4"/>
      <c r="G17" s="4"/>
      <c r="H17" s="4"/>
      <c r="I17" s="4"/>
      <c r="J17" s="4"/>
      <c r="K17" s="4"/>
      <c r="L17" s="4"/>
    </row>
    <row r="18" spans="1:12" ht="36" customHeight="1" thickBot="1" x14ac:dyDescent="0.4">
      <c r="A18" s="2" t="s">
        <v>27</v>
      </c>
      <c r="B18" s="3"/>
      <c r="C18" s="5" t="s">
        <v>112</v>
      </c>
      <c r="D18" s="5"/>
      <c r="E18" s="6"/>
      <c r="F18" s="4">
        <f>'Išlaidos darbuotojams'!G40</f>
        <v>50.34</v>
      </c>
      <c r="G18" s="4">
        <f>'Išlaidos investicijoms'!D51</f>
        <v>0</v>
      </c>
      <c r="H18" s="4">
        <f>'Išlaidos medžiagoms'!E40</f>
        <v>0</v>
      </c>
      <c r="I18" s="4">
        <f>'Išlaidos paslaugoms'!C41</f>
        <v>0</v>
      </c>
      <c r="J18" s="4">
        <f>(0.05*(F18+G18+H18+I18))</f>
        <v>2.5170000000000003</v>
      </c>
      <c r="K18" s="4">
        <f>SUM(F18:J18)</f>
        <v>52.857000000000006</v>
      </c>
      <c r="L18" s="4"/>
    </row>
    <row r="19" spans="1:12" ht="31.5" customHeight="1" thickBot="1" x14ac:dyDescent="0.4">
      <c r="A19" s="2" t="s">
        <v>118</v>
      </c>
      <c r="B19" s="7"/>
      <c r="C19" s="5" t="s">
        <v>111</v>
      </c>
      <c r="D19" s="4"/>
      <c r="E19" s="4"/>
      <c r="F19" s="5">
        <f>'Išlaidos darbuotojams'!G48</f>
        <v>4.1950000000000003</v>
      </c>
      <c r="G19" s="5">
        <f>'Išlaidos investicijoms'!D55</f>
        <v>0</v>
      </c>
      <c r="H19" s="5">
        <f>'Išlaidos medžiagoms'!E44</f>
        <v>0</v>
      </c>
      <c r="I19" s="5">
        <f>'Išlaidos paslaugoms'!C45</f>
        <v>0</v>
      </c>
      <c r="J19" s="5">
        <f>0.05*(F19+G19+H19+I19)</f>
        <v>0.20975000000000002</v>
      </c>
      <c r="K19" s="5">
        <f>SUM(F19:J19)</f>
        <v>4.4047499999999999</v>
      </c>
      <c r="L19" s="4"/>
    </row>
    <row r="20" spans="1:12" ht="12" customHeight="1" thickBot="1" x14ac:dyDescent="0.4">
      <c r="A20" s="2"/>
      <c r="B20" s="89" t="s">
        <v>17</v>
      </c>
      <c r="C20" s="90"/>
      <c r="D20" s="90"/>
      <c r="E20" s="90"/>
      <c r="F20" s="90"/>
      <c r="G20" s="90"/>
      <c r="H20" s="90"/>
      <c r="I20" s="90"/>
      <c r="J20" s="90"/>
      <c r="K20" s="91"/>
      <c r="L20" s="62">
        <f>SUM(K18:K19)*E17</f>
        <v>57.261750000000006</v>
      </c>
    </row>
    <row r="21" spans="1:12" ht="20.399999999999999" customHeight="1" thickBot="1" x14ac:dyDescent="0.4">
      <c r="A21" s="2" t="s">
        <v>28</v>
      </c>
      <c r="B21" s="3" t="s">
        <v>21</v>
      </c>
      <c r="C21" s="5"/>
      <c r="D21" s="5"/>
      <c r="E21" s="5"/>
      <c r="F21" s="5"/>
      <c r="G21" s="5"/>
      <c r="H21" s="5"/>
      <c r="I21" s="5"/>
      <c r="J21" s="5"/>
      <c r="K21" s="5"/>
      <c r="L21" s="31"/>
    </row>
    <row r="22" spans="1:12" ht="21" customHeight="1" thickBot="1" x14ac:dyDescent="0.4">
      <c r="A22" s="2" t="s">
        <v>29</v>
      </c>
      <c r="B22" s="42"/>
      <c r="C22" s="5" t="s">
        <v>21</v>
      </c>
      <c r="D22" s="5"/>
      <c r="E22" s="5"/>
      <c r="F22" s="35">
        <v>0</v>
      </c>
      <c r="G22" s="5">
        <f>'Išlaidos investicijoms'!D61</f>
        <v>0</v>
      </c>
      <c r="H22" s="5">
        <f>'Išlaidos medžiagoms'!E51</f>
        <v>0</v>
      </c>
      <c r="I22" s="5">
        <f>'Išlaidos paslaugoms'!C52</f>
        <v>0</v>
      </c>
      <c r="J22" s="35">
        <f>0.05*(F22+G22+H22+I22)</f>
        <v>0</v>
      </c>
      <c r="K22" s="35">
        <f>SUM(F22:J22)</f>
        <v>0</v>
      </c>
      <c r="L22" s="31"/>
    </row>
    <row r="23" spans="1:12" ht="17.399999999999999" customHeight="1" thickBot="1" x14ac:dyDescent="0.4">
      <c r="A23" s="2" t="s">
        <v>30</v>
      </c>
      <c r="B23" s="42"/>
      <c r="C23" s="5" t="s">
        <v>21</v>
      </c>
      <c r="D23" s="5"/>
      <c r="E23" s="5"/>
      <c r="F23" s="5">
        <v>0</v>
      </c>
      <c r="G23" s="5">
        <f>'Išlaidos investicijoms'!D65</f>
        <v>0</v>
      </c>
      <c r="H23" s="5">
        <f>'Išlaidos medžiagoms'!E55</f>
        <v>0</v>
      </c>
      <c r="I23" s="5">
        <f>'Išlaidos paslaugoms'!C56</f>
        <v>0</v>
      </c>
      <c r="J23" s="5">
        <v>0</v>
      </c>
      <c r="K23" s="35">
        <f>SUM(F23:J23)</f>
        <v>0</v>
      </c>
      <c r="L23" s="31"/>
    </row>
    <row r="24" spans="1:12" ht="10.5" thickBot="1" x14ac:dyDescent="0.4">
      <c r="A24" s="2" t="s">
        <v>21</v>
      </c>
      <c r="B24" s="42"/>
      <c r="C24" s="5" t="s">
        <v>21</v>
      </c>
      <c r="D24" s="5"/>
      <c r="E24" s="5"/>
      <c r="F24" s="5"/>
      <c r="G24" s="5"/>
      <c r="H24" s="5"/>
      <c r="I24" s="5"/>
      <c r="J24" s="5"/>
      <c r="K24" s="5"/>
      <c r="L24" s="31"/>
    </row>
    <row r="25" spans="1:12" ht="10.5" thickBot="1" x14ac:dyDescent="0.4">
      <c r="A25" s="2"/>
      <c r="B25" s="79" t="s">
        <v>23</v>
      </c>
      <c r="C25" s="81"/>
      <c r="D25" s="81"/>
      <c r="E25" s="81"/>
      <c r="F25" s="81"/>
      <c r="G25" s="81"/>
      <c r="H25" s="81"/>
      <c r="I25" s="81"/>
      <c r="J25" s="81"/>
      <c r="K25" s="82"/>
      <c r="L25" s="36">
        <f>SUM(K22:K23)*E21</f>
        <v>0</v>
      </c>
    </row>
    <row r="26" spans="1:12" ht="10.5" thickBot="1" x14ac:dyDescent="0.4">
      <c r="A26" s="2"/>
      <c r="B26" s="5" t="s">
        <v>21</v>
      </c>
      <c r="C26" s="5"/>
      <c r="D26" s="5"/>
      <c r="E26" s="5"/>
      <c r="F26" s="5"/>
      <c r="G26" s="5"/>
      <c r="H26" s="5"/>
      <c r="I26" s="5"/>
      <c r="J26" s="5"/>
      <c r="K26" s="5"/>
      <c r="L26" s="5"/>
    </row>
    <row r="27" spans="1:12" ht="10.5" thickBot="1" x14ac:dyDescent="0.4">
      <c r="A27" s="2"/>
      <c r="B27" s="83" t="s">
        <v>31</v>
      </c>
      <c r="C27" s="84"/>
      <c r="D27" s="84"/>
      <c r="E27" s="84"/>
      <c r="F27" s="84"/>
      <c r="G27" s="84"/>
      <c r="H27" s="84"/>
      <c r="I27" s="84"/>
      <c r="J27" s="84"/>
      <c r="K27" s="85"/>
      <c r="L27" s="37">
        <f>SUM(L20,L25)</f>
        <v>57.261750000000006</v>
      </c>
    </row>
    <row r="28" spans="1:12" ht="10.5" thickBot="1" x14ac:dyDescent="0.4">
      <c r="A28" s="2"/>
      <c r="B28" s="83" t="s">
        <v>32</v>
      </c>
      <c r="C28" s="84"/>
      <c r="D28" s="84"/>
      <c r="E28" s="84"/>
      <c r="F28" s="84"/>
      <c r="G28" s="84"/>
      <c r="H28" s="84"/>
      <c r="I28" s="84"/>
      <c r="J28" s="84"/>
      <c r="K28" s="85"/>
      <c r="L28" s="39">
        <f>+L27-L15</f>
        <v>57.261750000000006</v>
      </c>
    </row>
    <row r="30" spans="1:12" ht="37.75" customHeight="1" x14ac:dyDescent="0.35">
      <c r="B30" s="69" t="s">
        <v>115</v>
      </c>
      <c r="C30" s="69"/>
      <c r="D30" s="69"/>
      <c r="E30" s="69"/>
      <c r="F30" s="69"/>
    </row>
    <row r="31" spans="1:12" x14ac:dyDescent="0.35">
      <c r="B31" s="47" t="s">
        <v>108</v>
      </c>
    </row>
    <row r="32" spans="1:12" x14ac:dyDescent="0.35">
      <c r="B32" s="48" t="s">
        <v>127</v>
      </c>
    </row>
  </sheetData>
  <mergeCells count="11">
    <mergeCell ref="B30:F30"/>
    <mergeCell ref="A1:L2"/>
    <mergeCell ref="B5:L5"/>
    <mergeCell ref="B9:K9"/>
    <mergeCell ref="B28:K28"/>
    <mergeCell ref="B14:K14"/>
    <mergeCell ref="B15:K15"/>
    <mergeCell ref="B16:L16"/>
    <mergeCell ref="B20:K20"/>
    <mergeCell ref="B27:K27"/>
    <mergeCell ref="B25:K25"/>
  </mergeCells>
  <pageMargins left="0" right="0" top="0.19685039370078741" bottom="0.19685039370078741" header="0.31496062992125984" footer="0.31496062992125984"/>
  <pageSetup paperSize="9" orientation="landscape" r:id="rId1"/>
  <ignoredErrors>
    <ignoredError sqref="A5 A16"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E47FF"/>
  </sheetPr>
  <dimension ref="A1:S79"/>
  <sheetViews>
    <sheetView topLeftCell="A38" zoomScale="85" zoomScaleNormal="85" workbookViewId="0">
      <selection activeCell="G49" sqref="G49"/>
    </sheetView>
  </sheetViews>
  <sheetFormatPr defaultColWidth="8.6328125" defaultRowHeight="10" x14ac:dyDescent="0.35"/>
  <cols>
    <col min="1" max="1" width="44.453125" style="1" customWidth="1"/>
    <col min="2" max="2" width="12.90625" style="1" customWidth="1"/>
    <col min="3" max="3" width="11.08984375" style="1" customWidth="1"/>
    <col min="4" max="4" width="26.54296875" style="1" customWidth="1"/>
    <col min="5" max="5" width="25" style="1" customWidth="1"/>
    <col min="6" max="6" width="10.6328125" style="1" bestFit="1" customWidth="1"/>
    <col min="7" max="7" width="16.08984375" style="1" customWidth="1"/>
    <col min="8" max="8" width="28.81640625" style="1" customWidth="1"/>
    <col min="9" max="16384" width="8.6328125" style="1"/>
  </cols>
  <sheetData>
    <row r="1" spans="1:19" ht="18" customHeight="1" thickBot="1" x14ac:dyDescent="0.4">
      <c r="A1" s="92" t="s">
        <v>33</v>
      </c>
      <c r="B1" s="93"/>
      <c r="C1" s="93"/>
      <c r="D1" s="93"/>
      <c r="E1" s="93"/>
      <c r="F1" s="93"/>
      <c r="G1" s="94"/>
    </row>
    <row r="2" spans="1:19" ht="57.75" customHeight="1" thickBot="1" x14ac:dyDescent="0.4">
      <c r="A2" s="23" t="s">
        <v>34</v>
      </c>
      <c r="B2" s="24" t="s">
        <v>35</v>
      </c>
      <c r="C2" s="24" t="s">
        <v>36</v>
      </c>
      <c r="D2" s="24" t="s">
        <v>37</v>
      </c>
      <c r="E2" s="24" t="s">
        <v>38</v>
      </c>
      <c r="F2" s="24" t="s">
        <v>39</v>
      </c>
      <c r="G2" s="24" t="s">
        <v>40</v>
      </c>
    </row>
    <row r="3" spans="1:19" ht="10.5" thickBot="1" x14ac:dyDescent="0.4">
      <c r="A3" s="25">
        <v>1</v>
      </c>
      <c r="B3" s="26">
        <v>2</v>
      </c>
      <c r="C3" s="25">
        <v>3</v>
      </c>
      <c r="D3" s="26">
        <v>4</v>
      </c>
      <c r="E3" s="25">
        <v>5</v>
      </c>
      <c r="F3" s="26">
        <v>6</v>
      </c>
      <c r="G3" s="25">
        <v>7</v>
      </c>
    </row>
    <row r="4" spans="1:19" ht="19.25" customHeight="1" thickBot="1" x14ac:dyDescent="0.4">
      <c r="A4" s="18" t="str">
        <f>'PI skaičiuoklė'!B6</f>
        <v>Netaikoma</v>
      </c>
      <c r="B4" s="5"/>
      <c r="C4" s="44"/>
      <c r="D4" s="44"/>
      <c r="E4" s="44"/>
      <c r="F4" s="44"/>
      <c r="G4" s="33"/>
    </row>
    <row r="5" spans="1:19" ht="10.5" thickBot="1" x14ac:dyDescent="0.4">
      <c r="A5" s="8" t="str">
        <f>'PI skaičiuoklė'!C7</f>
        <v>Deklaracijos kartu su dokumentais parengimas</v>
      </c>
      <c r="B5" s="5"/>
      <c r="C5" s="44"/>
      <c r="D5" s="44"/>
      <c r="E5" s="44"/>
      <c r="F5" s="44"/>
      <c r="G5" s="19"/>
    </row>
    <row r="6" spans="1:19" ht="12.65" customHeight="1" thickBot="1" x14ac:dyDescent="0.25">
      <c r="A6" s="45"/>
      <c r="B6" s="5" t="s">
        <v>63</v>
      </c>
      <c r="C6" s="5">
        <v>0</v>
      </c>
      <c r="D6" s="42">
        <v>0</v>
      </c>
      <c r="E6" s="5">
        <v>0</v>
      </c>
      <c r="F6" s="5">
        <v>0</v>
      </c>
      <c r="G6" s="5">
        <v>0</v>
      </c>
      <c r="H6" s="98"/>
      <c r="I6" s="99"/>
      <c r="J6" s="99"/>
      <c r="K6" s="99"/>
      <c r="L6" s="99"/>
      <c r="M6" s="99"/>
      <c r="N6" s="99"/>
      <c r="O6" s="99"/>
      <c r="P6" s="99"/>
      <c r="Q6" s="99"/>
      <c r="R6" s="99"/>
      <c r="S6" s="99"/>
    </row>
    <row r="7" spans="1:19" ht="15" thickBot="1" x14ac:dyDescent="0.4">
      <c r="A7" s="8"/>
      <c r="B7" s="5" t="s">
        <v>41</v>
      </c>
      <c r="C7" s="5">
        <v>0</v>
      </c>
      <c r="D7" s="5">
        <v>0</v>
      </c>
      <c r="E7" s="5">
        <v>0</v>
      </c>
      <c r="F7" s="5">
        <v>0</v>
      </c>
      <c r="G7" s="5">
        <f>+C7*D7*E7*F7</f>
        <v>0</v>
      </c>
      <c r="H7" s="46"/>
    </row>
    <row r="8" spans="1:19" ht="10.5" thickBot="1" x14ac:dyDescent="0.4">
      <c r="A8" s="8"/>
      <c r="B8" s="5" t="s">
        <v>21</v>
      </c>
      <c r="C8" s="5"/>
      <c r="D8" s="5"/>
      <c r="E8" s="5"/>
      <c r="F8" s="5"/>
      <c r="G8" s="5"/>
    </row>
    <row r="9" spans="1:19" ht="14.15" customHeight="1" thickBot="1" x14ac:dyDescent="0.4">
      <c r="A9" s="79" t="s">
        <v>42</v>
      </c>
      <c r="B9" s="81"/>
      <c r="C9" s="81"/>
      <c r="D9" s="81"/>
      <c r="E9" s="81"/>
      <c r="F9" s="82"/>
      <c r="G9" s="5">
        <f>SUM(G6:G8)</f>
        <v>0</v>
      </c>
    </row>
    <row r="10" spans="1:19" ht="16.25" customHeight="1" thickBot="1" x14ac:dyDescent="0.4">
      <c r="A10" s="8" t="str">
        <f>'PI skaičiuoklė'!C8</f>
        <v xml:space="preserve">Deklaracijos pasirašymas ir pateikimas </v>
      </c>
      <c r="B10" s="5"/>
      <c r="C10" s="5"/>
      <c r="D10" s="5"/>
      <c r="E10" s="5"/>
      <c r="F10" s="5"/>
      <c r="G10" s="31"/>
    </row>
    <row r="11" spans="1:19" ht="10.5" thickBot="1" x14ac:dyDescent="0.4">
      <c r="A11" s="45"/>
      <c r="B11" s="5" t="s">
        <v>65</v>
      </c>
      <c r="C11" s="5">
        <v>0</v>
      </c>
      <c r="D11" s="5">
        <v>0</v>
      </c>
      <c r="E11" s="5">
        <v>0</v>
      </c>
      <c r="F11" s="5">
        <v>0</v>
      </c>
      <c r="G11" s="5">
        <v>0</v>
      </c>
    </row>
    <row r="12" spans="1:19" ht="10.5" thickBot="1" x14ac:dyDescent="0.4">
      <c r="A12" s="9"/>
      <c r="B12" s="5" t="s">
        <v>43</v>
      </c>
      <c r="C12" s="5">
        <v>0</v>
      </c>
      <c r="D12" s="5">
        <v>0</v>
      </c>
      <c r="E12" s="5">
        <v>0</v>
      </c>
      <c r="F12" s="5">
        <v>0</v>
      </c>
      <c r="G12" s="5">
        <v>0</v>
      </c>
    </row>
    <row r="13" spans="1:19" ht="10.5" thickBot="1" x14ac:dyDescent="0.4">
      <c r="A13" s="9"/>
      <c r="B13" s="5" t="s">
        <v>21</v>
      </c>
      <c r="C13" s="5"/>
      <c r="D13" s="5"/>
      <c r="E13" s="5"/>
      <c r="F13" s="5"/>
      <c r="G13" s="5"/>
    </row>
    <row r="14" spans="1:19" ht="10.5" thickBot="1" x14ac:dyDescent="0.4">
      <c r="A14" s="79"/>
      <c r="B14" s="81"/>
      <c r="C14" s="81"/>
      <c r="D14" s="81"/>
      <c r="E14" s="81"/>
      <c r="F14" s="82"/>
      <c r="G14" s="5"/>
    </row>
    <row r="15" spans="1:19" ht="28.5" customHeight="1" thickBot="1" x14ac:dyDescent="0.4">
      <c r="A15" s="9"/>
      <c r="B15" s="5" t="s">
        <v>21</v>
      </c>
      <c r="C15" s="5"/>
      <c r="D15" s="5"/>
      <c r="E15" s="5"/>
      <c r="F15" s="5"/>
      <c r="G15" s="5"/>
    </row>
    <row r="16" spans="1:19" ht="10.5" thickBot="1" x14ac:dyDescent="0.4">
      <c r="A16" s="79" t="s">
        <v>44</v>
      </c>
      <c r="B16" s="81"/>
      <c r="C16" s="81"/>
      <c r="D16" s="81"/>
      <c r="E16" s="81"/>
      <c r="F16" s="82"/>
      <c r="G16" s="5">
        <f>SUM(G15:G15)</f>
        <v>0</v>
      </c>
    </row>
    <row r="17" spans="1:7" ht="29.25" customHeight="1" thickBot="1" x14ac:dyDescent="0.4">
      <c r="A17" s="83" t="s">
        <v>45</v>
      </c>
      <c r="B17" s="84"/>
      <c r="C17" s="84"/>
      <c r="D17" s="84"/>
      <c r="E17" s="84"/>
      <c r="F17" s="85"/>
      <c r="G17" s="20">
        <f>SUM(G9,G14)</f>
        <v>0</v>
      </c>
    </row>
    <row r="18" spans="1:7" ht="10.5" thickBot="1" x14ac:dyDescent="0.4">
      <c r="A18" s="18" t="str">
        <f>'PI skaičiuoklė'!B10</f>
        <v>....</v>
      </c>
      <c r="B18" s="5"/>
      <c r="C18" s="5"/>
      <c r="D18" s="5"/>
      <c r="E18" s="5"/>
      <c r="F18" s="5"/>
      <c r="G18" s="31"/>
    </row>
    <row r="19" spans="1:7" ht="11.25" customHeight="1" thickBot="1" x14ac:dyDescent="0.4">
      <c r="A19" s="55" t="str">
        <f>'PI skaičiuoklė'!C11</f>
        <v>....</v>
      </c>
      <c r="B19" s="31"/>
      <c r="C19" s="31"/>
      <c r="D19" s="31"/>
      <c r="E19" s="31"/>
      <c r="F19" s="31"/>
      <c r="G19" s="31"/>
    </row>
    <row r="20" spans="1:7" ht="10.5" thickBot="1" x14ac:dyDescent="0.4">
      <c r="A20" s="45"/>
      <c r="B20" s="5" t="s">
        <v>67</v>
      </c>
      <c r="C20" s="5">
        <v>0</v>
      </c>
      <c r="D20" s="5">
        <v>0</v>
      </c>
      <c r="E20" s="5">
        <v>0</v>
      </c>
      <c r="F20" s="5">
        <v>0</v>
      </c>
      <c r="G20" s="5">
        <f>+C20*D20*E20*F20</f>
        <v>0</v>
      </c>
    </row>
    <row r="21" spans="1:7" ht="10.5" thickBot="1" x14ac:dyDescent="0.4">
      <c r="A21" s="9"/>
      <c r="B21" s="5" t="s">
        <v>46</v>
      </c>
      <c r="C21" s="5">
        <v>0</v>
      </c>
      <c r="D21" s="5">
        <v>0</v>
      </c>
      <c r="E21" s="5">
        <v>0</v>
      </c>
      <c r="F21" s="5">
        <v>0</v>
      </c>
      <c r="G21" s="5">
        <f>+C21*D21*E21*F21</f>
        <v>0</v>
      </c>
    </row>
    <row r="22" spans="1:7" ht="10.5" thickBot="1" x14ac:dyDescent="0.4">
      <c r="A22" s="9"/>
      <c r="B22" s="5" t="s">
        <v>21</v>
      </c>
      <c r="C22" s="5"/>
      <c r="D22" s="5"/>
      <c r="E22" s="5"/>
      <c r="F22" s="5"/>
      <c r="G22" s="5"/>
    </row>
    <row r="23" spans="1:7" ht="10.5" thickBot="1" x14ac:dyDescent="0.4">
      <c r="A23" s="79" t="s">
        <v>47</v>
      </c>
      <c r="B23" s="81"/>
      <c r="C23" s="81"/>
      <c r="D23" s="81"/>
      <c r="E23" s="81"/>
      <c r="F23" s="82"/>
      <c r="G23" s="5">
        <f>SUM(G20:G22)</f>
        <v>0</v>
      </c>
    </row>
    <row r="24" spans="1:7" ht="10.5" thickBot="1" x14ac:dyDescent="0.4">
      <c r="A24" s="8" t="str">
        <f>'PI skaičiuoklė'!C12</f>
        <v>.....</v>
      </c>
      <c r="B24" s="5"/>
      <c r="C24" s="5"/>
      <c r="D24" s="5"/>
      <c r="E24" s="5"/>
      <c r="F24" s="5"/>
      <c r="G24" s="31"/>
    </row>
    <row r="25" spans="1:7" ht="29.4" customHeight="1" thickBot="1" x14ac:dyDescent="0.4">
      <c r="A25" s="45"/>
      <c r="B25" s="5" t="s">
        <v>69</v>
      </c>
      <c r="C25" s="5">
        <v>0</v>
      </c>
      <c r="D25" s="5">
        <v>0</v>
      </c>
      <c r="E25" s="5">
        <v>0</v>
      </c>
      <c r="F25" s="5">
        <v>0</v>
      </c>
      <c r="G25" s="5">
        <f>+C25*D25*E25*F25</f>
        <v>0</v>
      </c>
    </row>
    <row r="26" spans="1:7" ht="10.5" thickBot="1" x14ac:dyDescent="0.4">
      <c r="A26" s="9"/>
      <c r="B26" s="5" t="s">
        <v>48</v>
      </c>
      <c r="C26" s="5">
        <v>0</v>
      </c>
      <c r="D26" s="5">
        <v>0</v>
      </c>
      <c r="E26" s="5">
        <v>0</v>
      </c>
      <c r="F26" s="5">
        <v>0</v>
      </c>
      <c r="G26" s="5">
        <f>+C26*D26*E26*F26</f>
        <v>0</v>
      </c>
    </row>
    <row r="27" spans="1:7" ht="10.5" thickBot="1" x14ac:dyDescent="0.4">
      <c r="A27" s="9"/>
      <c r="B27" s="5" t="s">
        <v>21</v>
      </c>
      <c r="C27" s="5"/>
      <c r="D27" s="5"/>
      <c r="E27" s="5"/>
      <c r="F27" s="5"/>
      <c r="G27" s="5"/>
    </row>
    <row r="28" spans="1:7" ht="10.5" thickBot="1" x14ac:dyDescent="0.4">
      <c r="A28" s="79" t="s">
        <v>49</v>
      </c>
      <c r="B28" s="81"/>
      <c r="C28" s="81"/>
      <c r="D28" s="81"/>
      <c r="E28" s="81"/>
      <c r="F28" s="82"/>
      <c r="G28" s="5">
        <f>SUM(G25:G27)</f>
        <v>0</v>
      </c>
    </row>
    <row r="29" spans="1:7" ht="10.5" thickBot="1" x14ac:dyDescent="0.4">
      <c r="A29" s="83" t="s">
        <v>50</v>
      </c>
      <c r="B29" s="84"/>
      <c r="C29" s="84"/>
      <c r="D29" s="84"/>
      <c r="E29" s="84"/>
      <c r="F29" s="85"/>
      <c r="G29" s="20">
        <f>SUM(G23,G28)</f>
        <v>0</v>
      </c>
    </row>
    <row r="30" spans="1:7" ht="10.5" thickBot="1" x14ac:dyDescent="0.4">
      <c r="A30" s="83" t="s">
        <v>113</v>
      </c>
      <c r="B30" s="84"/>
      <c r="C30" s="84"/>
      <c r="D30" s="84"/>
      <c r="E30" s="84"/>
      <c r="F30" s="85"/>
      <c r="G30" s="20">
        <f>SUM(G17,G29)</f>
        <v>0</v>
      </c>
    </row>
    <row r="31" spans="1:7" x14ac:dyDescent="0.35">
      <c r="A31" s="21"/>
      <c r="B31" s="21"/>
      <c r="C31" s="21"/>
      <c r="D31" s="21"/>
      <c r="E31" s="21"/>
      <c r="F31" s="21"/>
      <c r="G31" s="22"/>
    </row>
    <row r="32" spans="1:7" x14ac:dyDescent="0.35">
      <c r="A32" s="21"/>
      <c r="B32" s="21"/>
      <c r="C32" s="21"/>
      <c r="D32" s="21"/>
      <c r="E32" s="21"/>
      <c r="F32" s="21"/>
      <c r="G32" s="22"/>
    </row>
    <row r="34" spans="1:19" ht="10.5" thickBot="1" x14ac:dyDescent="0.4"/>
    <row r="35" spans="1:19" ht="10.5" thickBot="1" x14ac:dyDescent="0.4">
      <c r="A35" s="95" t="s">
        <v>58</v>
      </c>
      <c r="B35" s="96"/>
      <c r="C35" s="96"/>
      <c r="D35" s="96"/>
      <c r="E35" s="96"/>
      <c r="F35" s="96"/>
      <c r="G35" s="97"/>
    </row>
    <row r="36" spans="1:19" ht="40.5" thickBot="1" x14ac:dyDescent="0.4">
      <c r="A36" s="23" t="s">
        <v>59</v>
      </c>
      <c r="B36" s="24" t="s">
        <v>35</v>
      </c>
      <c r="C36" s="24" t="s">
        <v>36</v>
      </c>
      <c r="D36" s="24" t="s">
        <v>37</v>
      </c>
      <c r="E36" s="24" t="s">
        <v>38</v>
      </c>
      <c r="F36" s="24" t="s">
        <v>39</v>
      </c>
      <c r="G36" s="24" t="s">
        <v>40</v>
      </c>
    </row>
    <row r="37" spans="1:19" ht="10.5" thickBot="1" x14ac:dyDescent="0.4">
      <c r="A37" s="25">
        <v>1</v>
      </c>
      <c r="B37" s="26">
        <v>2</v>
      </c>
      <c r="C37" s="25">
        <v>3</v>
      </c>
      <c r="D37" s="26">
        <v>4</v>
      </c>
      <c r="E37" s="25">
        <v>5</v>
      </c>
      <c r="F37" s="26">
        <v>6</v>
      </c>
      <c r="G37" s="25">
        <v>7</v>
      </c>
    </row>
    <row r="38" spans="1:19" ht="170.5" thickBot="1" x14ac:dyDescent="0.4">
      <c r="A38" s="18" t="str">
        <f>'PI skaičiuoklė'!B17</f>
        <v>161 str. Žemės reformos žemėtvarkos projektus rengiančio asmens profesinės kvalifikacijos pripažinimui ir jo teisės laikinai ir kartais rengti žemės reformos žemėtvarkos projektus Lietuvos Respublikoje įgyvendinimui mutatis mutandis taikoma Žemės įstatymo 411 straipsnyje nustatyta tvarka.        (Žemės įstatymo  411 str. 2 d.: Europos Sąjungos valstybės narės, Europos ekonominės erdvės valstybės ar Šveicarijos Konfederacijos žemėtvarkos planavimo dokumentus rengiantis asmuo, Įgaliotai institucijai pateikęs išankstinę deklaraciją dėl laikinai ir kartais rengiamų šio įstatymo 41 straipsnio 6 dalyje nurodytų dokumentų, gali laikinai ir kartais rengti šio įstatymo 41 straipsnio 6 dalyje nurodytus dokumentus. Šios deklaracijos formą ir pateikimo tvarką tvirtina aplinkos ministras vadovaudamasis Reglamentuojamų profesinių kvalifikacijų pripažinimo įstatymu &lt;..&gt;).</v>
      </c>
      <c r="B38" s="4"/>
      <c r="C38" s="19"/>
      <c r="D38" s="19"/>
      <c r="E38" s="19"/>
      <c r="F38" s="19"/>
      <c r="G38" s="19"/>
    </row>
    <row r="39" spans="1:19" ht="10.5" thickBot="1" x14ac:dyDescent="0.4">
      <c r="A39" s="43" t="str">
        <f>'PI skaičiuoklė'!C18</f>
        <v>Dektaracijos su dokumentais parengimas</v>
      </c>
      <c r="B39" s="4"/>
      <c r="C39" s="19"/>
      <c r="D39" s="19"/>
      <c r="E39" s="19"/>
      <c r="F39" s="19"/>
      <c r="G39" s="19"/>
    </row>
    <row r="40" spans="1:19" ht="51.65" customHeight="1" thickBot="1" x14ac:dyDescent="0.4">
      <c r="A40" s="45"/>
      <c r="B40" s="5" t="s">
        <v>121</v>
      </c>
      <c r="C40" s="5">
        <v>1</v>
      </c>
      <c r="D40" s="5">
        <v>16.78</v>
      </c>
      <c r="E40" s="5">
        <v>3</v>
      </c>
      <c r="F40" s="5">
        <v>1</v>
      </c>
      <c r="G40" s="5">
        <f>+C40*D40*E40*F40</f>
        <v>50.34</v>
      </c>
      <c r="H40" s="100"/>
      <c r="I40" s="101"/>
      <c r="J40" s="101"/>
      <c r="K40" s="101"/>
      <c r="L40" s="101"/>
      <c r="M40" s="101"/>
      <c r="N40" s="101"/>
      <c r="O40" s="101"/>
      <c r="P40" s="101"/>
      <c r="Q40" s="101"/>
      <c r="R40" s="101"/>
      <c r="S40" s="101"/>
    </row>
    <row r="41" spans="1:19" ht="15" thickBot="1" x14ac:dyDescent="0.4">
      <c r="A41" s="9"/>
      <c r="B41" s="5" t="s">
        <v>41</v>
      </c>
      <c r="C41" s="5">
        <v>0</v>
      </c>
      <c r="D41" s="5">
        <v>0</v>
      </c>
      <c r="E41" s="5">
        <v>0</v>
      </c>
      <c r="F41" s="5">
        <v>0</v>
      </c>
      <c r="G41" s="5">
        <f>+C41*D41*E41*F41</f>
        <v>0</v>
      </c>
      <c r="H41" s="46"/>
    </row>
    <row r="42" spans="1:19" ht="10.5" thickBot="1" x14ac:dyDescent="0.4">
      <c r="A42" s="9"/>
      <c r="B42" s="5" t="s">
        <v>21</v>
      </c>
      <c r="C42" s="5"/>
      <c r="D42" s="5"/>
      <c r="E42" s="5"/>
      <c r="F42" s="5"/>
      <c r="G42" s="5"/>
    </row>
    <row r="43" spans="1:19" ht="10.5" thickBot="1" x14ac:dyDescent="0.4">
      <c r="A43" s="79" t="s">
        <v>42</v>
      </c>
      <c r="B43" s="81"/>
      <c r="C43" s="81"/>
      <c r="D43" s="81"/>
      <c r="E43" s="81"/>
      <c r="F43" s="82"/>
      <c r="G43" s="5">
        <f>SUM(G40:G42)</f>
        <v>50.34</v>
      </c>
    </row>
    <row r="44" spans="1:19" ht="10.5" thickBot="1" x14ac:dyDescent="0.4">
      <c r="A44" s="65" t="str">
        <f>'PI skaičiuoklė'!C19</f>
        <v xml:space="preserve">Deklaracijos pasirašymas ir pateikimas </v>
      </c>
      <c r="B44" s="51"/>
      <c r="C44" s="65"/>
      <c r="D44" s="51"/>
      <c r="E44" s="65"/>
      <c r="F44" s="52"/>
      <c r="G44" s="5"/>
    </row>
    <row r="45" spans="1:19" ht="30.5" thickBot="1" x14ac:dyDescent="0.4">
      <c r="A45" s="65"/>
      <c r="B45" s="5" t="s">
        <v>121</v>
      </c>
      <c r="C45" s="65">
        <v>1</v>
      </c>
      <c r="D45" s="51">
        <v>16.78</v>
      </c>
      <c r="E45" s="65">
        <v>0.25</v>
      </c>
      <c r="F45" s="52">
        <v>1</v>
      </c>
      <c r="G45" s="5">
        <f>+C45*D45*E45*F45</f>
        <v>4.1950000000000003</v>
      </c>
    </row>
    <row r="46" spans="1:19" ht="10.5" thickBot="1" x14ac:dyDescent="0.4">
      <c r="A46" s="65"/>
      <c r="B46" s="5" t="s">
        <v>43</v>
      </c>
      <c r="C46" s="65">
        <v>0</v>
      </c>
      <c r="D46" s="51">
        <v>0</v>
      </c>
      <c r="E46" s="65">
        <v>0</v>
      </c>
      <c r="F46" s="52">
        <v>0</v>
      </c>
      <c r="G46" s="5">
        <f>+C46*D46*E46*F46</f>
        <v>0</v>
      </c>
    </row>
    <row r="47" spans="1:19" ht="10.5" thickBot="1" x14ac:dyDescent="0.4">
      <c r="A47" s="67"/>
      <c r="B47" s="68" t="s">
        <v>122</v>
      </c>
      <c r="C47" s="51"/>
      <c r="D47" s="65"/>
      <c r="E47" s="51"/>
      <c r="F47" s="65"/>
      <c r="G47" s="5"/>
    </row>
    <row r="48" spans="1:19" ht="14.4" customHeight="1" thickBot="1" x14ac:dyDescent="0.4">
      <c r="A48" s="49"/>
      <c r="B48" s="51"/>
      <c r="C48" s="51"/>
      <c r="D48" s="51"/>
      <c r="E48" s="81" t="s">
        <v>42</v>
      </c>
      <c r="F48" s="82"/>
      <c r="G48" s="5">
        <f>SUM(G45:G46)</f>
        <v>4.1950000000000003</v>
      </c>
    </row>
    <row r="49" spans="1:7" ht="10.5" thickBot="1" x14ac:dyDescent="0.4">
      <c r="A49" s="83" t="s">
        <v>45</v>
      </c>
      <c r="B49" s="84"/>
      <c r="C49" s="84"/>
      <c r="D49" s="84"/>
      <c r="E49" s="84"/>
      <c r="F49" s="85"/>
      <c r="G49" s="20">
        <f>SUM(G43,G45)</f>
        <v>54.535000000000004</v>
      </c>
    </row>
    <row r="50" spans="1:7" ht="10.5" thickBot="1" x14ac:dyDescent="0.4">
      <c r="A50" s="18" t="str">
        <f>'PI skaičiuoklė'!B21</f>
        <v>...</v>
      </c>
      <c r="B50" s="5"/>
      <c r="C50" s="5"/>
      <c r="D50" s="5"/>
      <c r="E50" s="5"/>
      <c r="F50" s="5"/>
      <c r="G50" s="31"/>
    </row>
    <row r="51" spans="1:7" ht="10.5" thickBot="1" x14ac:dyDescent="0.4">
      <c r="A51" s="8" t="str">
        <f>'PI skaičiuoklė'!C22</f>
        <v>...</v>
      </c>
      <c r="B51" s="5"/>
      <c r="C51" s="5"/>
      <c r="D51" s="5"/>
      <c r="E51" s="5"/>
      <c r="F51" s="5"/>
      <c r="G51" s="31"/>
    </row>
    <row r="52" spans="1:7" ht="34.75" customHeight="1" thickBot="1" x14ac:dyDescent="0.4">
      <c r="A52" s="45"/>
      <c r="B52" s="5" t="s">
        <v>67</v>
      </c>
      <c r="C52" s="5">
        <v>0</v>
      </c>
      <c r="D52" s="5">
        <v>0</v>
      </c>
      <c r="E52" s="5">
        <v>0</v>
      </c>
      <c r="F52" s="5">
        <v>0</v>
      </c>
      <c r="G52" s="5">
        <f>+C52*D52*E52*F52</f>
        <v>0</v>
      </c>
    </row>
    <row r="53" spans="1:7" ht="10.5" thickBot="1" x14ac:dyDescent="0.4">
      <c r="A53" s="9"/>
      <c r="B53" s="5" t="s">
        <v>46</v>
      </c>
      <c r="C53" s="5">
        <v>0</v>
      </c>
      <c r="D53" s="5">
        <v>0</v>
      </c>
      <c r="E53" s="5">
        <v>0</v>
      </c>
      <c r="F53" s="5">
        <v>0</v>
      </c>
      <c r="G53" s="5">
        <f>+C53*D53*E53*F53</f>
        <v>0</v>
      </c>
    </row>
    <row r="54" spans="1:7" ht="10.5" thickBot="1" x14ac:dyDescent="0.4">
      <c r="A54" s="9"/>
      <c r="B54" s="5" t="s">
        <v>21</v>
      </c>
      <c r="C54" s="5"/>
      <c r="D54" s="5"/>
      <c r="E54" s="5"/>
      <c r="F54" s="5"/>
      <c r="G54" s="5"/>
    </row>
    <row r="55" spans="1:7" ht="10.5" thickBot="1" x14ac:dyDescent="0.4">
      <c r="A55" s="79" t="s">
        <v>47</v>
      </c>
      <c r="B55" s="81"/>
      <c r="C55" s="81"/>
      <c r="D55" s="81"/>
      <c r="E55" s="81"/>
      <c r="F55" s="82"/>
      <c r="G55" s="5">
        <f>SUM(G52:G54)</f>
        <v>0</v>
      </c>
    </row>
    <row r="56" spans="1:7" ht="10.5" thickBot="1" x14ac:dyDescent="0.4">
      <c r="A56" s="8" t="s">
        <v>122</v>
      </c>
      <c r="B56" s="5"/>
      <c r="C56" s="5"/>
      <c r="D56" s="5"/>
      <c r="E56" s="5"/>
      <c r="F56" s="5"/>
      <c r="G56" s="31"/>
    </row>
    <row r="57" spans="1:7" ht="31.75" customHeight="1" thickBot="1" x14ac:dyDescent="0.4">
      <c r="A57" s="45"/>
      <c r="B57" s="5" t="s">
        <v>69</v>
      </c>
      <c r="C57" s="5">
        <v>1</v>
      </c>
      <c r="D57" s="5">
        <v>0</v>
      </c>
      <c r="E57" s="5">
        <v>0</v>
      </c>
      <c r="F57" s="5">
        <v>0</v>
      </c>
      <c r="G57" s="5">
        <f>+C57*D57*E57*F57</f>
        <v>0</v>
      </c>
    </row>
    <row r="58" spans="1:7" ht="10.5" thickBot="1" x14ac:dyDescent="0.4">
      <c r="A58" s="9"/>
      <c r="B58" s="5" t="s">
        <v>48</v>
      </c>
      <c r="C58" s="5">
        <v>0</v>
      </c>
      <c r="D58" s="5">
        <v>0</v>
      </c>
      <c r="E58" s="5">
        <v>0</v>
      </c>
      <c r="F58" s="5">
        <v>0</v>
      </c>
      <c r="G58" s="5">
        <f>+C58*D58*E58*F58</f>
        <v>0</v>
      </c>
    </row>
    <row r="59" spans="1:7" ht="10.5" thickBot="1" x14ac:dyDescent="0.4">
      <c r="A59" s="9"/>
      <c r="B59" s="5" t="s">
        <v>21</v>
      </c>
      <c r="C59" s="5"/>
      <c r="D59" s="5"/>
      <c r="E59" s="5"/>
      <c r="F59" s="5"/>
      <c r="G59" s="5"/>
    </row>
    <row r="60" spans="1:7" ht="10.5" thickBot="1" x14ac:dyDescent="0.4">
      <c r="A60" s="79" t="s">
        <v>49</v>
      </c>
      <c r="B60" s="81"/>
      <c r="C60" s="81"/>
      <c r="D60" s="81"/>
      <c r="E60" s="81"/>
      <c r="F60" s="82"/>
      <c r="G60" s="5">
        <f>SUM(G57:G59)</f>
        <v>0</v>
      </c>
    </row>
    <row r="61" spans="1:7" ht="10.5" thickBot="1" x14ac:dyDescent="0.4">
      <c r="A61" s="83" t="s">
        <v>50</v>
      </c>
      <c r="B61" s="84"/>
      <c r="C61" s="84"/>
      <c r="D61" s="84"/>
      <c r="E61" s="84"/>
      <c r="F61" s="85"/>
      <c r="G61" s="20">
        <f>SUM(G55,G60)</f>
        <v>0</v>
      </c>
    </row>
    <row r="62" spans="1:7" ht="10.5" thickBot="1" x14ac:dyDescent="0.4">
      <c r="A62" s="18"/>
      <c r="B62" s="5"/>
      <c r="C62" s="5"/>
      <c r="D62" s="5"/>
      <c r="E62" s="5"/>
      <c r="F62" s="5"/>
      <c r="G62" s="31"/>
    </row>
    <row r="63" spans="1:7" ht="10.5" thickBot="1" x14ac:dyDescent="0.4">
      <c r="A63" s="8"/>
      <c r="B63" s="31"/>
      <c r="C63" s="31"/>
      <c r="D63" s="31"/>
      <c r="E63" s="31"/>
      <c r="F63" s="31"/>
      <c r="G63" s="31"/>
    </row>
    <row r="64" spans="1:7" ht="30.65" customHeight="1" thickBot="1" x14ac:dyDescent="0.4">
      <c r="A64" s="45"/>
      <c r="B64" s="5"/>
      <c r="C64" s="5">
        <v>0</v>
      </c>
      <c r="D64" s="5">
        <v>0</v>
      </c>
      <c r="E64" s="5">
        <v>0</v>
      </c>
      <c r="F64" s="5">
        <v>0</v>
      </c>
      <c r="G64" s="5">
        <f>+C64*D64*E64*F64</f>
        <v>0</v>
      </c>
    </row>
    <row r="65" spans="1:7" ht="10.5" thickBot="1" x14ac:dyDescent="0.4">
      <c r="A65" s="9"/>
      <c r="B65" s="5" t="s">
        <v>51</v>
      </c>
      <c r="C65" s="5">
        <v>0</v>
      </c>
      <c r="D65" s="5">
        <v>0</v>
      </c>
      <c r="E65" s="5">
        <v>0</v>
      </c>
      <c r="F65" s="5">
        <v>0</v>
      </c>
      <c r="G65" s="5">
        <f>+C65*D65*E65*F65</f>
        <v>0</v>
      </c>
    </row>
    <row r="66" spans="1:7" ht="10.5" thickBot="1" x14ac:dyDescent="0.4">
      <c r="A66" s="9"/>
      <c r="B66" s="5" t="s">
        <v>21</v>
      </c>
      <c r="C66" s="5"/>
      <c r="D66" s="5"/>
      <c r="E66" s="5"/>
      <c r="F66" s="5"/>
      <c r="G66" s="5"/>
    </row>
    <row r="67" spans="1:7" ht="10.5" thickBot="1" x14ac:dyDescent="0.4">
      <c r="A67" s="79" t="s">
        <v>52</v>
      </c>
      <c r="B67" s="81"/>
      <c r="C67" s="81"/>
      <c r="D67" s="81"/>
      <c r="E67" s="81"/>
      <c r="F67" s="82"/>
      <c r="G67" s="5">
        <f>SUM(G64:G66)</f>
        <v>0</v>
      </c>
    </row>
    <row r="68" spans="1:7" ht="10.5" thickBot="1" x14ac:dyDescent="0.4">
      <c r="A68" s="8"/>
      <c r="B68" s="5"/>
      <c r="C68" s="5"/>
      <c r="D68" s="5"/>
      <c r="E68" s="5"/>
      <c r="F68" s="5"/>
      <c r="G68" s="31"/>
    </row>
    <row r="69" spans="1:7" ht="31.75" customHeight="1" thickBot="1" x14ac:dyDescent="0.4">
      <c r="A69" s="45"/>
      <c r="B69" s="5"/>
      <c r="C69" s="5">
        <v>0</v>
      </c>
      <c r="D69" s="5">
        <v>0</v>
      </c>
      <c r="E69" s="5">
        <v>0</v>
      </c>
      <c r="F69" s="5">
        <v>0</v>
      </c>
      <c r="G69" s="5">
        <f>+C69*D69*E69*F69</f>
        <v>0</v>
      </c>
    </row>
    <row r="70" spans="1:7" ht="10.5" thickBot="1" x14ac:dyDescent="0.4">
      <c r="A70" s="9"/>
      <c r="B70" s="5" t="s">
        <v>53</v>
      </c>
      <c r="C70" s="5">
        <v>0</v>
      </c>
      <c r="D70" s="5">
        <v>0</v>
      </c>
      <c r="E70" s="5">
        <v>0</v>
      </c>
      <c r="F70" s="5">
        <v>0</v>
      </c>
      <c r="G70" s="5">
        <f>+C70*D70*E70*F70</f>
        <v>0</v>
      </c>
    </row>
    <row r="71" spans="1:7" ht="10.5" thickBot="1" x14ac:dyDescent="0.4">
      <c r="A71" s="9"/>
      <c r="B71" s="5" t="s">
        <v>21</v>
      </c>
      <c r="C71" s="5"/>
      <c r="D71" s="5"/>
      <c r="E71" s="5"/>
      <c r="F71" s="5"/>
      <c r="G71" s="5"/>
    </row>
    <row r="72" spans="1:7" ht="10.5" thickBot="1" x14ac:dyDescent="0.4">
      <c r="A72" s="79" t="s">
        <v>54</v>
      </c>
      <c r="B72" s="81"/>
      <c r="C72" s="81"/>
      <c r="D72" s="81"/>
      <c r="E72" s="81"/>
      <c r="F72" s="82"/>
      <c r="G72" s="5">
        <f>SUM(G69:G71)</f>
        <v>0</v>
      </c>
    </row>
    <row r="73" spans="1:7" ht="10.5" thickBot="1" x14ac:dyDescent="0.4">
      <c r="A73" s="8"/>
      <c r="B73" s="5"/>
      <c r="C73" s="5"/>
      <c r="D73" s="5"/>
      <c r="E73" s="5"/>
      <c r="F73" s="5"/>
      <c r="G73" s="31"/>
    </row>
    <row r="74" spans="1:7" ht="10.5" thickBot="1" x14ac:dyDescent="0.4">
      <c r="A74" s="45"/>
      <c r="B74" s="5"/>
      <c r="C74" s="5">
        <v>0</v>
      </c>
      <c r="D74" s="5">
        <v>0</v>
      </c>
      <c r="E74" s="5">
        <v>0</v>
      </c>
      <c r="F74" s="5">
        <v>0</v>
      </c>
      <c r="G74" s="5">
        <f>+C74*D74*E74*F74</f>
        <v>0</v>
      </c>
    </row>
    <row r="75" spans="1:7" ht="10.5" thickBot="1" x14ac:dyDescent="0.4">
      <c r="A75" s="9"/>
      <c r="B75" s="5" t="s">
        <v>53</v>
      </c>
      <c r="C75" s="5">
        <v>0</v>
      </c>
      <c r="D75" s="5">
        <v>0</v>
      </c>
      <c r="E75" s="5">
        <v>0</v>
      </c>
      <c r="F75" s="5">
        <v>0</v>
      </c>
      <c r="G75" s="5">
        <f>+C75*D75*E75*F75</f>
        <v>0</v>
      </c>
    </row>
    <row r="76" spans="1:7" ht="10.5" thickBot="1" x14ac:dyDescent="0.4">
      <c r="A76" s="9"/>
      <c r="B76" s="5" t="s">
        <v>21</v>
      </c>
      <c r="C76" s="5"/>
      <c r="D76" s="5"/>
      <c r="E76" s="5"/>
      <c r="F76" s="5"/>
      <c r="G76" s="5"/>
    </row>
    <row r="77" spans="1:7" ht="10.5" thickBot="1" x14ac:dyDescent="0.4">
      <c r="A77" s="79" t="s">
        <v>56</v>
      </c>
      <c r="B77" s="81"/>
      <c r="C77" s="81"/>
      <c r="D77" s="81"/>
      <c r="E77" s="81"/>
      <c r="F77" s="82"/>
      <c r="G77" s="5">
        <f>SUM(G74:G76)</f>
        <v>0</v>
      </c>
    </row>
    <row r="78" spans="1:7" ht="10.5" thickBot="1" x14ac:dyDescent="0.4">
      <c r="A78" s="83" t="s">
        <v>57</v>
      </c>
      <c r="B78" s="84"/>
      <c r="C78" s="84"/>
      <c r="D78" s="84"/>
      <c r="E78" s="84"/>
      <c r="F78" s="85"/>
      <c r="G78" s="20">
        <f>SUM(G67,G77)</f>
        <v>0</v>
      </c>
    </row>
    <row r="79" spans="1:7" ht="10.5" thickBot="1" x14ac:dyDescent="0.4">
      <c r="A79" s="56"/>
      <c r="B79" s="57"/>
      <c r="C79" s="57"/>
      <c r="D79" s="57"/>
      <c r="E79" s="60" t="s">
        <v>113</v>
      </c>
      <c r="F79" s="58"/>
      <c r="G79" s="61">
        <f>G49+G61+G78</f>
        <v>54.535000000000004</v>
      </c>
    </row>
  </sheetData>
  <mergeCells count="22">
    <mergeCell ref="H6:S6"/>
    <mergeCell ref="H40:S40"/>
    <mergeCell ref="A67:F67"/>
    <mergeCell ref="A77:F77"/>
    <mergeCell ref="A78:F78"/>
    <mergeCell ref="A72:F72"/>
    <mergeCell ref="A23:F23"/>
    <mergeCell ref="A28:F28"/>
    <mergeCell ref="A29:F29"/>
    <mergeCell ref="A61:F61"/>
    <mergeCell ref="A55:F55"/>
    <mergeCell ref="A60:F60"/>
    <mergeCell ref="E48:F48"/>
    <mergeCell ref="A1:G1"/>
    <mergeCell ref="A35:G35"/>
    <mergeCell ref="A43:F43"/>
    <mergeCell ref="A49:F49"/>
    <mergeCell ref="A30:F30"/>
    <mergeCell ref="A9:F9"/>
    <mergeCell ref="A16:F16"/>
    <mergeCell ref="A17:F17"/>
    <mergeCell ref="A14:F14"/>
  </mergeCells>
  <phoneticPr fontId="15" type="noConversion"/>
  <pageMargins left="0.70866141732283472" right="0.70866141732283472" top="1.1417322834645669" bottom="0.9448818897637796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D3FF"/>
  </sheetPr>
  <dimension ref="A1:D82"/>
  <sheetViews>
    <sheetView topLeftCell="A15" zoomScale="85" zoomScaleNormal="85" workbookViewId="0">
      <selection activeCell="D51" sqref="D51"/>
    </sheetView>
  </sheetViews>
  <sheetFormatPr defaultColWidth="8.6328125" defaultRowHeight="10" x14ac:dyDescent="0.35"/>
  <cols>
    <col min="1" max="1" width="33.453125" style="1" customWidth="1"/>
    <col min="2" max="2" width="16.6328125" style="1" customWidth="1"/>
    <col min="3" max="3" width="15.54296875" style="1" customWidth="1"/>
    <col min="4" max="4" width="36.453125" style="1" customWidth="1"/>
    <col min="5" max="16384" width="8.6328125" style="1"/>
  </cols>
  <sheetData>
    <row r="1" spans="1:4" ht="20.25" customHeight="1" thickBot="1" x14ac:dyDescent="0.4">
      <c r="A1" s="104" t="s">
        <v>60</v>
      </c>
      <c r="B1" s="105"/>
      <c r="C1" s="105"/>
      <c r="D1" s="106"/>
    </row>
    <row r="2" spans="1:4" ht="24.65" customHeight="1" thickBot="1" x14ac:dyDescent="0.4">
      <c r="A2" s="23" t="s">
        <v>61</v>
      </c>
      <c r="B2" s="110" t="s">
        <v>62</v>
      </c>
      <c r="C2" s="111"/>
      <c r="D2" s="24" t="s">
        <v>7</v>
      </c>
    </row>
    <row r="3" spans="1:4" ht="10.5" thickBot="1" x14ac:dyDescent="0.4">
      <c r="A3" s="25">
        <v>1</v>
      </c>
      <c r="B3" s="102">
        <v>2</v>
      </c>
      <c r="C3" s="103"/>
      <c r="D3" s="25">
        <v>3</v>
      </c>
    </row>
    <row r="4" spans="1:4" ht="19.25" customHeight="1" thickBot="1" x14ac:dyDescent="0.4">
      <c r="A4" s="18" t="str">
        <f>'PI skaičiuoklė'!B6</f>
        <v>Netaikoma</v>
      </c>
      <c r="B4" s="4"/>
      <c r="C4" s="4"/>
      <c r="D4" s="4"/>
    </row>
    <row r="5" spans="1:4" ht="20.5" thickBot="1" x14ac:dyDescent="0.4">
      <c r="A5" s="8" t="str">
        <f>'PI skaičiuoklė'!C7</f>
        <v>Deklaracijos kartu su dokumentais parengimas</v>
      </c>
      <c r="B5" s="4"/>
      <c r="C5" s="4"/>
      <c r="D5" s="4"/>
    </row>
    <row r="6" spans="1:4" ht="10.5" thickBot="1" x14ac:dyDescent="0.4">
      <c r="A6" s="9"/>
      <c r="B6" s="5" t="s">
        <v>63</v>
      </c>
      <c r="C6" s="5">
        <v>0</v>
      </c>
      <c r="D6" s="5">
        <f>+C6</f>
        <v>0</v>
      </c>
    </row>
    <row r="7" spans="1:4" ht="10.5" thickBot="1" x14ac:dyDescent="0.4">
      <c r="A7" s="9"/>
      <c r="B7" s="5" t="s">
        <v>41</v>
      </c>
      <c r="C7" s="5">
        <v>0</v>
      </c>
      <c r="D7" s="5">
        <f>+C7</f>
        <v>0</v>
      </c>
    </row>
    <row r="8" spans="1:4" ht="11.4" customHeight="1" thickBot="1" x14ac:dyDescent="0.4">
      <c r="A8" s="79" t="s">
        <v>64</v>
      </c>
      <c r="B8" s="81"/>
      <c r="C8" s="81"/>
      <c r="D8" s="4">
        <f>SUM(D6:D7)</f>
        <v>0</v>
      </c>
    </row>
    <row r="9" spans="1:4" ht="10.5" thickBot="1" x14ac:dyDescent="0.4">
      <c r="A9" s="8" t="str">
        <f>'PI skaičiuoklė'!C8</f>
        <v xml:space="preserve">Deklaracijos pasirašymas ir pateikimas </v>
      </c>
      <c r="B9" s="5"/>
      <c r="C9" s="5"/>
      <c r="D9" s="5"/>
    </row>
    <row r="10" spans="1:4" ht="10.5" thickBot="1" x14ac:dyDescent="0.4">
      <c r="A10" s="65"/>
      <c r="B10" s="5" t="s">
        <v>65</v>
      </c>
      <c r="C10" s="64">
        <v>0</v>
      </c>
      <c r="D10" s="34">
        <v>0</v>
      </c>
    </row>
    <row r="11" spans="1:4" ht="10.5" thickBot="1" x14ac:dyDescent="0.4">
      <c r="A11" s="65"/>
      <c r="B11" s="5" t="s">
        <v>43</v>
      </c>
      <c r="C11" s="64">
        <v>0</v>
      </c>
      <c r="D11" s="34">
        <v>0</v>
      </c>
    </row>
    <row r="12" spans="1:4" ht="15" customHeight="1" thickBot="1" x14ac:dyDescent="0.4">
      <c r="A12" s="79" t="s">
        <v>119</v>
      </c>
      <c r="B12" s="81"/>
      <c r="C12" s="82"/>
      <c r="D12" s="5">
        <v>0</v>
      </c>
    </row>
    <row r="13" spans="1:4" ht="10.5" thickBot="1" x14ac:dyDescent="0.4">
      <c r="A13" s="83" t="s">
        <v>66</v>
      </c>
      <c r="B13" s="84"/>
      <c r="C13" s="84"/>
      <c r="D13" s="4">
        <f>SUM(D8)</f>
        <v>0</v>
      </c>
    </row>
    <row r="14" spans="1:4" ht="15.65" customHeight="1" thickBot="1" x14ac:dyDescent="0.4">
      <c r="A14" s="18" t="str">
        <f>'PI skaičiuoklė'!B10</f>
        <v>....</v>
      </c>
      <c r="B14" s="5"/>
      <c r="C14" s="5"/>
      <c r="D14" s="5"/>
    </row>
    <row r="15" spans="1:4" ht="19.25" customHeight="1" thickBot="1" x14ac:dyDescent="0.4">
      <c r="A15" s="8" t="str">
        <f>'PI skaičiuoklė'!C11</f>
        <v>....</v>
      </c>
      <c r="B15" s="4"/>
      <c r="C15" s="4"/>
      <c r="D15" s="4"/>
    </row>
    <row r="16" spans="1:4" ht="10.5" thickBot="1" x14ac:dyDescent="0.4">
      <c r="A16" s="9"/>
      <c r="B16" s="5" t="s">
        <v>67</v>
      </c>
      <c r="C16" s="5">
        <v>0</v>
      </c>
      <c r="D16" s="5">
        <f>+C16</f>
        <v>0</v>
      </c>
    </row>
    <row r="17" spans="1:4" ht="18" customHeight="1" thickBot="1" x14ac:dyDescent="0.4">
      <c r="A17" s="9"/>
      <c r="B17" s="5" t="s">
        <v>46</v>
      </c>
      <c r="C17" s="5">
        <v>0</v>
      </c>
      <c r="D17" s="5">
        <f>+C17</f>
        <v>0</v>
      </c>
    </row>
    <row r="18" spans="1:4" ht="11.25" customHeight="1" thickBot="1" x14ac:dyDescent="0.4">
      <c r="A18" s="79" t="s">
        <v>68</v>
      </c>
      <c r="B18" s="81"/>
      <c r="C18" s="81"/>
      <c r="D18" s="4">
        <f>SUM(D16:D17)</f>
        <v>0</v>
      </c>
    </row>
    <row r="19" spans="1:4" ht="21.75" customHeight="1" thickBot="1" x14ac:dyDescent="0.4">
      <c r="A19" s="8" t="str">
        <f>'PI skaičiuoklė'!C12</f>
        <v>.....</v>
      </c>
      <c r="B19" s="4"/>
      <c r="C19" s="4"/>
      <c r="D19" s="31"/>
    </row>
    <row r="20" spans="1:4" ht="10.5" thickBot="1" x14ac:dyDescent="0.4">
      <c r="A20" s="9"/>
      <c r="B20" s="5" t="s">
        <v>69</v>
      </c>
      <c r="C20" s="5">
        <v>0</v>
      </c>
      <c r="D20" s="5">
        <f>+C20</f>
        <v>0</v>
      </c>
    </row>
    <row r="21" spans="1:4" ht="10.5" thickBot="1" x14ac:dyDescent="0.4">
      <c r="A21" s="9"/>
      <c r="B21" s="5" t="s">
        <v>48</v>
      </c>
      <c r="C21" s="5">
        <v>0</v>
      </c>
      <c r="D21" s="5">
        <f>+C21</f>
        <v>0</v>
      </c>
    </row>
    <row r="22" spans="1:4" ht="11.25" customHeight="1" thickBot="1" x14ac:dyDescent="0.4">
      <c r="A22" s="79" t="s">
        <v>70</v>
      </c>
      <c r="B22" s="81"/>
      <c r="C22" s="81"/>
      <c r="D22" s="4">
        <f>SUM(D20:D21)</f>
        <v>0</v>
      </c>
    </row>
    <row r="23" spans="1:4" ht="12" customHeight="1" thickBot="1" x14ac:dyDescent="0.4">
      <c r="A23" s="9"/>
      <c r="B23" s="5" t="s">
        <v>21</v>
      </c>
      <c r="C23" s="5"/>
      <c r="D23" s="5" t="s">
        <v>71</v>
      </c>
    </row>
    <row r="24" spans="1:4" ht="11.25" customHeight="1" thickBot="1" x14ac:dyDescent="0.4">
      <c r="A24" s="83" t="s">
        <v>72</v>
      </c>
      <c r="B24" s="84"/>
      <c r="C24" s="84"/>
      <c r="D24" s="31">
        <f>SUM(D18,D22)</f>
        <v>0</v>
      </c>
    </row>
    <row r="25" spans="1:4" ht="63.75" customHeight="1" thickBot="1" x14ac:dyDescent="0.4">
      <c r="A25" s="18"/>
      <c r="B25" s="5"/>
      <c r="C25" s="5"/>
      <c r="D25" s="5"/>
    </row>
    <row r="26" spans="1:4" ht="10.5" thickBot="1" x14ac:dyDescent="0.4">
      <c r="A26" s="8"/>
      <c r="B26" s="4"/>
      <c r="C26" s="4"/>
      <c r="D26" s="4"/>
    </row>
    <row r="27" spans="1:4" ht="10.5" thickBot="1" x14ac:dyDescent="0.4">
      <c r="A27" s="9"/>
      <c r="B27" s="5" t="s">
        <v>73</v>
      </c>
      <c r="C27" s="5">
        <v>0</v>
      </c>
      <c r="D27" s="5">
        <f>+C27</f>
        <v>0</v>
      </c>
    </row>
    <row r="28" spans="1:4" ht="21.75" customHeight="1" thickBot="1" x14ac:dyDescent="0.4">
      <c r="A28" s="9"/>
      <c r="B28" s="5" t="s">
        <v>51</v>
      </c>
      <c r="C28" s="5">
        <v>0</v>
      </c>
      <c r="D28" s="5">
        <f>+C28</f>
        <v>0</v>
      </c>
    </row>
    <row r="29" spans="1:4" ht="10.5" thickBot="1" x14ac:dyDescent="0.4">
      <c r="A29" s="79" t="s">
        <v>74</v>
      </c>
      <c r="B29" s="81"/>
      <c r="C29" s="81"/>
      <c r="D29" s="4">
        <f>SUM(D27:D28)</f>
        <v>0</v>
      </c>
    </row>
    <row r="30" spans="1:4" ht="10.5" thickBot="1" x14ac:dyDescent="0.4">
      <c r="A30" s="8"/>
      <c r="B30" s="4"/>
      <c r="C30" s="4"/>
      <c r="D30" s="31"/>
    </row>
    <row r="31" spans="1:4" ht="11.25" customHeight="1" thickBot="1" x14ac:dyDescent="0.4">
      <c r="A31" s="9"/>
      <c r="B31" s="5" t="s">
        <v>75</v>
      </c>
      <c r="C31" s="5">
        <v>0</v>
      </c>
      <c r="D31" s="5">
        <f>+C31</f>
        <v>0</v>
      </c>
    </row>
    <row r="32" spans="1:4" ht="18.75" customHeight="1" thickBot="1" x14ac:dyDescent="0.4">
      <c r="A32" s="9"/>
      <c r="B32" s="5" t="s">
        <v>53</v>
      </c>
      <c r="C32" s="5">
        <v>0</v>
      </c>
      <c r="D32" s="5">
        <f>+C32</f>
        <v>0</v>
      </c>
    </row>
    <row r="33" spans="1:4" ht="10.5" thickBot="1" x14ac:dyDescent="0.4">
      <c r="A33" s="79" t="s">
        <v>76</v>
      </c>
      <c r="B33" s="81"/>
      <c r="C33" s="81"/>
      <c r="D33" s="4">
        <f>SUM(D31:D32)</f>
        <v>0</v>
      </c>
    </row>
    <row r="34" spans="1:4" ht="35.25" customHeight="1" thickBot="1" x14ac:dyDescent="0.4">
      <c r="A34" s="8"/>
      <c r="B34" s="4"/>
      <c r="C34" s="4"/>
      <c r="D34" s="31"/>
    </row>
    <row r="35" spans="1:4" ht="11.25" customHeight="1" thickBot="1" x14ac:dyDescent="0.4">
      <c r="A35" s="9"/>
      <c r="B35" s="5" t="s">
        <v>77</v>
      </c>
      <c r="C35" s="5">
        <v>0</v>
      </c>
      <c r="D35" s="5">
        <f>+C35</f>
        <v>0</v>
      </c>
    </row>
    <row r="36" spans="1:4" ht="11.25" customHeight="1" thickBot="1" x14ac:dyDescent="0.4">
      <c r="A36" s="9"/>
      <c r="B36" s="5" t="s">
        <v>55</v>
      </c>
      <c r="C36" s="5">
        <v>0</v>
      </c>
      <c r="D36" s="5">
        <f>+C36</f>
        <v>0</v>
      </c>
    </row>
    <row r="37" spans="1:4" ht="10.5" thickBot="1" x14ac:dyDescent="0.4">
      <c r="A37" s="79" t="s">
        <v>78</v>
      </c>
      <c r="B37" s="81"/>
      <c r="C37" s="81"/>
      <c r="D37" s="4">
        <f>SUM(D35:D36)</f>
        <v>0</v>
      </c>
    </row>
    <row r="38" spans="1:4" ht="10.5" thickBot="1" x14ac:dyDescent="0.4">
      <c r="A38" s="9"/>
      <c r="B38" s="5" t="s">
        <v>21</v>
      </c>
      <c r="C38" s="5"/>
      <c r="D38" s="5" t="s">
        <v>71</v>
      </c>
    </row>
    <row r="39" spans="1:4" ht="10.5" thickBot="1" x14ac:dyDescent="0.4">
      <c r="A39" s="83" t="s">
        <v>79</v>
      </c>
      <c r="B39" s="84"/>
      <c r="C39" s="84"/>
      <c r="D39" s="31">
        <f>SUM(D29,D37)</f>
        <v>0</v>
      </c>
    </row>
    <row r="43" spans="1:4" ht="10.5" thickBot="1" x14ac:dyDescent="0.4"/>
    <row r="44" spans="1:4" ht="10.5" thickBot="1" x14ac:dyDescent="0.4">
      <c r="A44" s="107" t="s">
        <v>80</v>
      </c>
      <c r="B44" s="108"/>
      <c r="C44" s="108"/>
      <c r="D44" s="109"/>
    </row>
    <row r="45" spans="1:4" ht="20.5" thickBot="1" x14ac:dyDescent="0.4">
      <c r="A45" s="23" t="s">
        <v>81</v>
      </c>
      <c r="B45" s="110" t="s">
        <v>62</v>
      </c>
      <c r="C45" s="111"/>
      <c r="D45" s="24" t="s">
        <v>7</v>
      </c>
    </row>
    <row r="46" spans="1:4" ht="10.5" thickBot="1" x14ac:dyDescent="0.4">
      <c r="A46" s="25">
        <v>1</v>
      </c>
      <c r="B46" s="102">
        <v>2</v>
      </c>
      <c r="C46" s="103"/>
      <c r="D46" s="25">
        <v>3</v>
      </c>
    </row>
    <row r="47" spans="1:4" ht="230.5" thickBot="1" x14ac:dyDescent="0.4">
      <c r="A47" s="18" t="str">
        <f>'PI skaičiuoklė'!B17</f>
        <v>161 str. Žemės reformos žemėtvarkos projektus rengiančio asmens profesinės kvalifikacijos pripažinimui ir jo teisės laikinai ir kartais rengti žemės reformos žemėtvarkos projektus Lietuvos Respublikoje įgyvendinimui mutatis mutandis taikoma Žemės įstatymo 411 straipsnyje nustatyta tvarka.        (Žemės įstatymo  411 str. 2 d.: Europos Sąjungos valstybės narės, Europos ekonominės erdvės valstybės ar Šveicarijos Konfederacijos žemėtvarkos planavimo dokumentus rengiantis asmuo, Įgaliotai institucijai pateikęs išankstinę deklaraciją dėl laikinai ir kartais rengiamų šio įstatymo 41 straipsnio 6 dalyje nurodytų dokumentų, gali laikinai ir kartais rengti šio įstatymo 41 straipsnio 6 dalyje nurodytus dokumentus. Šios deklaracijos formą ir pateikimo tvarką tvirtina aplinkos ministras vadovaudamasis Reglamentuojamų profesinių kvalifikacijų pripažinimo įstatymu &lt;..&gt;).</v>
      </c>
      <c r="B47" s="4"/>
      <c r="C47" s="4"/>
      <c r="D47" s="4"/>
    </row>
    <row r="48" spans="1:4" ht="10.5" thickBot="1" x14ac:dyDescent="0.4">
      <c r="A48" s="8" t="str">
        <f>'PI skaičiuoklė'!C18</f>
        <v>Dektaracijos su dokumentais parengimas</v>
      </c>
      <c r="B48" s="4"/>
      <c r="C48" s="4"/>
      <c r="D48" s="4"/>
    </row>
    <row r="49" spans="1:4" ht="10.5" thickBot="1" x14ac:dyDescent="0.4">
      <c r="A49" s="9"/>
      <c r="B49" s="5" t="s">
        <v>63</v>
      </c>
      <c r="C49" s="5">
        <v>0</v>
      </c>
      <c r="D49" s="5">
        <f>+C49</f>
        <v>0</v>
      </c>
    </row>
    <row r="50" spans="1:4" ht="10.5" thickBot="1" x14ac:dyDescent="0.4">
      <c r="A50" s="9"/>
      <c r="B50" s="5" t="s">
        <v>41</v>
      </c>
      <c r="C50" s="5">
        <v>0</v>
      </c>
      <c r="D50" s="5">
        <f>+C50</f>
        <v>0</v>
      </c>
    </row>
    <row r="51" spans="1:4" ht="10.5" thickBot="1" x14ac:dyDescent="0.4">
      <c r="A51" s="79" t="s">
        <v>64</v>
      </c>
      <c r="B51" s="81"/>
      <c r="C51" s="81"/>
      <c r="D51" s="4">
        <f>SUM(D49:D50)</f>
        <v>0</v>
      </c>
    </row>
    <row r="52" spans="1:4" ht="10.5" thickBot="1" x14ac:dyDescent="0.4">
      <c r="A52" s="65" t="str">
        <f>'PI skaičiuoklė'!C19</f>
        <v xml:space="preserve">Deklaracijos pasirašymas ir pateikimas </v>
      </c>
      <c r="B52" s="50"/>
      <c r="C52" s="65"/>
      <c r="D52" s="4"/>
    </row>
    <row r="53" spans="1:4" ht="10.5" thickBot="1" x14ac:dyDescent="0.4">
      <c r="A53" s="8"/>
      <c r="B53" s="5" t="s">
        <v>65</v>
      </c>
      <c r="C53" s="9"/>
      <c r="D53" s="5">
        <v>0</v>
      </c>
    </row>
    <row r="54" spans="1:4" ht="10.5" thickBot="1" x14ac:dyDescent="0.4">
      <c r="A54" s="8"/>
      <c r="B54" s="5" t="s">
        <v>65</v>
      </c>
      <c r="C54" s="9"/>
      <c r="D54" s="5">
        <v>0</v>
      </c>
    </row>
    <row r="55" spans="1:4" ht="15" customHeight="1" thickBot="1" x14ac:dyDescent="0.4">
      <c r="A55" s="79" t="s">
        <v>123</v>
      </c>
      <c r="B55" s="81"/>
      <c r="C55" s="81"/>
      <c r="D55" s="5">
        <v>0</v>
      </c>
    </row>
    <row r="56" spans="1:4" ht="10.5" thickBot="1" x14ac:dyDescent="0.4">
      <c r="A56" s="83" t="s">
        <v>66</v>
      </c>
      <c r="B56" s="84"/>
      <c r="C56" s="84"/>
      <c r="D56" s="4">
        <f>SUM(D51)</f>
        <v>0</v>
      </c>
    </row>
    <row r="57" spans="1:4" ht="10.5" thickBot="1" x14ac:dyDescent="0.4">
      <c r="A57" s="18" t="str">
        <f>'PI skaičiuoklė'!B21</f>
        <v>...</v>
      </c>
      <c r="B57" s="5"/>
      <c r="C57" s="5"/>
      <c r="D57" s="5"/>
    </row>
    <row r="58" spans="1:4" ht="10.5" thickBot="1" x14ac:dyDescent="0.4">
      <c r="A58" s="8" t="str">
        <f>'PI skaičiuoklė'!C22</f>
        <v>...</v>
      </c>
      <c r="B58" s="4"/>
      <c r="C58" s="4"/>
      <c r="D58" s="4"/>
    </row>
    <row r="59" spans="1:4" ht="10.5" thickBot="1" x14ac:dyDescent="0.4">
      <c r="A59" s="9"/>
      <c r="B59" s="5" t="s">
        <v>67</v>
      </c>
      <c r="C59" s="5">
        <v>0</v>
      </c>
      <c r="D59" s="5">
        <f>+C59</f>
        <v>0</v>
      </c>
    </row>
    <row r="60" spans="1:4" ht="10.5" thickBot="1" x14ac:dyDescent="0.4">
      <c r="A60" s="9"/>
      <c r="B60" s="5" t="s">
        <v>46</v>
      </c>
      <c r="C60" s="5">
        <v>0</v>
      </c>
      <c r="D60" s="5">
        <f>+C60</f>
        <v>0</v>
      </c>
    </row>
    <row r="61" spans="1:4" ht="10.5" thickBot="1" x14ac:dyDescent="0.4">
      <c r="A61" s="79" t="s">
        <v>68</v>
      </c>
      <c r="B61" s="81"/>
      <c r="C61" s="81"/>
      <c r="D61" s="4">
        <f>SUM(D59:D60)</f>
        <v>0</v>
      </c>
    </row>
    <row r="62" spans="1:4" ht="10.5" thickBot="1" x14ac:dyDescent="0.4">
      <c r="A62" s="8" t="str">
        <f>'PI skaičiuoklė'!C23</f>
        <v>...</v>
      </c>
      <c r="B62" s="4"/>
      <c r="C62" s="4"/>
      <c r="D62" s="4"/>
    </row>
    <row r="63" spans="1:4" ht="11.25" customHeight="1" thickBot="1" x14ac:dyDescent="0.4">
      <c r="A63" s="9"/>
      <c r="B63" s="5" t="s">
        <v>69</v>
      </c>
      <c r="C63" s="5">
        <v>0</v>
      </c>
      <c r="D63" s="5">
        <f>+C63</f>
        <v>0</v>
      </c>
    </row>
    <row r="64" spans="1:4" ht="10.5" thickBot="1" x14ac:dyDescent="0.4">
      <c r="A64" s="9"/>
      <c r="B64" s="5" t="s">
        <v>48</v>
      </c>
      <c r="C64" s="5">
        <v>0</v>
      </c>
      <c r="D64" s="5">
        <f>+C64</f>
        <v>0</v>
      </c>
    </row>
    <row r="65" spans="1:4" ht="10.5" thickBot="1" x14ac:dyDescent="0.4">
      <c r="A65" s="79" t="s">
        <v>70</v>
      </c>
      <c r="B65" s="81"/>
      <c r="C65" s="81"/>
      <c r="D65" s="4">
        <f>SUM(D63:D64)</f>
        <v>0</v>
      </c>
    </row>
    <row r="66" spans="1:4" ht="10.5" thickBot="1" x14ac:dyDescent="0.4">
      <c r="A66" s="9"/>
      <c r="B66" s="5" t="s">
        <v>21</v>
      </c>
      <c r="C66" s="5"/>
      <c r="D66" s="5" t="s">
        <v>71</v>
      </c>
    </row>
    <row r="67" spans="1:4" ht="10.5" thickBot="1" x14ac:dyDescent="0.4">
      <c r="A67" s="83" t="s">
        <v>72</v>
      </c>
      <c r="B67" s="84"/>
      <c r="C67" s="84"/>
      <c r="D67" s="4">
        <f>SUM(D61,D65)</f>
        <v>0</v>
      </c>
    </row>
    <row r="68" spans="1:4" ht="10.5" thickBot="1" x14ac:dyDescent="0.4">
      <c r="A68" s="18"/>
      <c r="B68" s="5"/>
      <c r="C68" s="5"/>
      <c r="D68" s="5"/>
    </row>
    <row r="69" spans="1:4" ht="10.5" thickBot="1" x14ac:dyDescent="0.4">
      <c r="A69" s="8"/>
      <c r="B69" s="4"/>
      <c r="C69" s="4"/>
      <c r="D69" s="4"/>
    </row>
    <row r="70" spans="1:4" ht="10.5" thickBot="1" x14ac:dyDescent="0.4">
      <c r="A70" s="9"/>
      <c r="B70" s="5" t="s">
        <v>73</v>
      </c>
      <c r="C70" s="5">
        <v>0</v>
      </c>
      <c r="D70" s="5">
        <f>+C70</f>
        <v>0</v>
      </c>
    </row>
    <row r="71" spans="1:4" ht="10.5" thickBot="1" x14ac:dyDescent="0.4">
      <c r="A71" s="9"/>
      <c r="B71" s="5" t="s">
        <v>51</v>
      </c>
      <c r="C71" s="5">
        <v>0</v>
      </c>
      <c r="D71" s="5">
        <f>+C71</f>
        <v>0</v>
      </c>
    </row>
    <row r="72" spans="1:4" ht="10.5" thickBot="1" x14ac:dyDescent="0.4">
      <c r="A72" s="79" t="s">
        <v>74</v>
      </c>
      <c r="B72" s="81"/>
      <c r="C72" s="81"/>
      <c r="D72" s="4">
        <f>SUM(D70:D71)</f>
        <v>0</v>
      </c>
    </row>
    <row r="73" spans="1:4" ht="10.5" thickBot="1" x14ac:dyDescent="0.4">
      <c r="A73" s="8"/>
      <c r="B73" s="4"/>
      <c r="C73" s="4"/>
      <c r="D73" s="4"/>
    </row>
    <row r="74" spans="1:4" ht="10.5" thickBot="1" x14ac:dyDescent="0.4">
      <c r="A74" s="9"/>
      <c r="B74" s="5" t="s">
        <v>75</v>
      </c>
      <c r="C74" s="5">
        <v>0</v>
      </c>
      <c r="D74" s="5">
        <f>+C74</f>
        <v>0</v>
      </c>
    </row>
    <row r="75" spans="1:4" ht="10.5" thickBot="1" x14ac:dyDescent="0.4">
      <c r="A75" s="9"/>
      <c r="B75" s="5" t="s">
        <v>53</v>
      </c>
      <c r="C75" s="5">
        <v>0</v>
      </c>
      <c r="D75" s="5">
        <f>+C75</f>
        <v>0</v>
      </c>
    </row>
    <row r="76" spans="1:4" ht="10.5" thickBot="1" x14ac:dyDescent="0.4">
      <c r="A76" s="79" t="s">
        <v>76</v>
      </c>
      <c r="B76" s="81"/>
      <c r="C76" s="81"/>
      <c r="D76" s="4">
        <f>SUM(D74:D75)</f>
        <v>0</v>
      </c>
    </row>
    <row r="77" spans="1:4" ht="10.5" thickBot="1" x14ac:dyDescent="0.4">
      <c r="A77" s="8"/>
      <c r="B77" s="4"/>
      <c r="C77" s="4"/>
      <c r="D77" s="4"/>
    </row>
    <row r="78" spans="1:4" ht="10.5" thickBot="1" x14ac:dyDescent="0.4">
      <c r="A78" s="9"/>
      <c r="B78" s="5" t="s">
        <v>77</v>
      </c>
      <c r="C78" s="5">
        <v>0</v>
      </c>
      <c r="D78" s="5">
        <f>+C78</f>
        <v>0</v>
      </c>
    </row>
    <row r="79" spans="1:4" ht="10.5" thickBot="1" x14ac:dyDescent="0.4">
      <c r="A79" s="9"/>
      <c r="B79" s="5" t="s">
        <v>55</v>
      </c>
      <c r="C79" s="5">
        <v>0</v>
      </c>
      <c r="D79" s="5">
        <f>+C79</f>
        <v>0</v>
      </c>
    </row>
    <row r="80" spans="1:4" ht="10.5" thickBot="1" x14ac:dyDescent="0.4">
      <c r="A80" s="79" t="s">
        <v>78</v>
      </c>
      <c r="B80" s="81"/>
      <c r="C80" s="81"/>
      <c r="D80" s="4">
        <f>SUM(D78:D79)</f>
        <v>0</v>
      </c>
    </row>
    <row r="81" spans="1:4" ht="10.5" thickBot="1" x14ac:dyDescent="0.4">
      <c r="A81" s="9"/>
      <c r="B81" s="5" t="s">
        <v>21</v>
      </c>
      <c r="C81" s="5"/>
      <c r="D81" s="5" t="s">
        <v>71</v>
      </c>
    </row>
    <row r="82" spans="1:4" ht="10.5" thickBot="1" x14ac:dyDescent="0.4">
      <c r="A82" s="83" t="s">
        <v>79</v>
      </c>
      <c r="B82" s="84"/>
      <c r="C82" s="84"/>
      <c r="D82" s="4">
        <f>SUM(D72,D76)</f>
        <v>0</v>
      </c>
    </row>
  </sheetData>
  <mergeCells count="26">
    <mergeCell ref="A1:D1"/>
    <mergeCell ref="A44:D44"/>
    <mergeCell ref="A51:C51"/>
    <mergeCell ref="A56:C56"/>
    <mergeCell ref="A39:C39"/>
    <mergeCell ref="A8:C8"/>
    <mergeCell ref="A13:C13"/>
    <mergeCell ref="A29:C29"/>
    <mergeCell ref="A37:C37"/>
    <mergeCell ref="B2:C2"/>
    <mergeCell ref="B3:C3"/>
    <mergeCell ref="B45:C45"/>
    <mergeCell ref="A18:C18"/>
    <mergeCell ref="A12:C12"/>
    <mergeCell ref="A55:C55"/>
    <mergeCell ref="A82:C82"/>
    <mergeCell ref="A22:C22"/>
    <mergeCell ref="A24:C24"/>
    <mergeCell ref="A33:C33"/>
    <mergeCell ref="A80:C80"/>
    <mergeCell ref="A72:C72"/>
    <mergeCell ref="A61:C61"/>
    <mergeCell ref="A65:C65"/>
    <mergeCell ref="B46:C46"/>
    <mergeCell ref="A67:C67"/>
    <mergeCell ref="A76:C76"/>
  </mergeCells>
  <pageMargins left="0.70866141732283472" right="0.70866141732283472" top="0.78740157480314965" bottom="0.78740157480314965"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4BBA4"/>
  </sheetPr>
  <dimension ref="A1:S72"/>
  <sheetViews>
    <sheetView topLeftCell="A50" zoomScale="85" zoomScaleNormal="85" workbookViewId="0">
      <selection activeCell="A36" sqref="A36"/>
    </sheetView>
  </sheetViews>
  <sheetFormatPr defaultColWidth="8.6328125" defaultRowHeight="10" x14ac:dyDescent="0.35"/>
  <cols>
    <col min="1" max="1" width="28.54296875" style="1" customWidth="1"/>
    <col min="2" max="2" width="13" style="1" customWidth="1"/>
    <col min="3" max="3" width="22.54296875" style="1" customWidth="1"/>
    <col min="4" max="4" width="37.453125" style="1" customWidth="1"/>
    <col min="5" max="5" width="17.6328125" style="1" customWidth="1"/>
    <col min="6" max="16384" width="8.6328125" style="1"/>
  </cols>
  <sheetData>
    <row r="1" spans="1:19" ht="16.5" customHeight="1" thickBot="1" x14ac:dyDescent="0.4">
      <c r="A1" s="104" t="s">
        <v>82</v>
      </c>
      <c r="B1" s="105"/>
      <c r="C1" s="105"/>
      <c r="D1" s="105"/>
      <c r="E1" s="106"/>
    </row>
    <row r="2" spans="1:19" ht="44.25" customHeight="1" thickBot="1" x14ac:dyDescent="0.4">
      <c r="A2" s="23" t="s">
        <v>61</v>
      </c>
      <c r="B2" s="24" t="s">
        <v>83</v>
      </c>
      <c r="C2" s="24" t="s">
        <v>84</v>
      </c>
      <c r="D2" s="24" t="s">
        <v>85</v>
      </c>
      <c r="E2" s="24" t="s">
        <v>8</v>
      </c>
    </row>
    <row r="3" spans="1:19" ht="13.5" customHeight="1" thickBot="1" x14ac:dyDescent="0.4">
      <c r="A3" s="25">
        <v>1</v>
      </c>
      <c r="B3" s="26">
        <v>2</v>
      </c>
      <c r="C3" s="26">
        <v>3</v>
      </c>
      <c r="D3" s="26">
        <v>4</v>
      </c>
      <c r="E3" s="26">
        <v>5</v>
      </c>
    </row>
    <row r="4" spans="1:19" ht="18" customHeight="1" thickBot="1" x14ac:dyDescent="0.4">
      <c r="A4" s="18" t="str">
        <f>'PI skaičiuoklė'!B6</f>
        <v>Netaikoma</v>
      </c>
      <c r="B4" s="4"/>
      <c r="C4" s="4"/>
      <c r="D4" s="4"/>
      <c r="E4" s="4"/>
    </row>
    <row r="5" spans="1:19" ht="20.5" thickBot="1" x14ac:dyDescent="0.4">
      <c r="A5" s="8" t="str">
        <f>'PI skaičiuoklė'!C7</f>
        <v>Deklaracijos kartu su dokumentais parengimas</v>
      </c>
      <c r="B5" s="4"/>
      <c r="C5" s="4"/>
      <c r="D5" s="4"/>
      <c r="E5" s="4"/>
      <c r="F5" s="40"/>
      <c r="G5" s="101"/>
      <c r="H5" s="101"/>
      <c r="I5" s="101"/>
      <c r="J5" s="101"/>
      <c r="K5" s="101"/>
      <c r="L5" s="101"/>
      <c r="M5" s="101"/>
      <c r="N5" s="101"/>
      <c r="O5" s="101"/>
      <c r="P5" s="101"/>
      <c r="Q5" s="101"/>
      <c r="R5" s="101"/>
      <c r="S5" s="101"/>
    </row>
    <row r="6" spans="1:19" ht="10.5" thickBot="1" x14ac:dyDescent="0.4">
      <c r="A6" s="9"/>
      <c r="B6" s="5" t="s">
        <v>63</v>
      </c>
      <c r="C6" s="5">
        <f>5*'Išlaidos darbuotojams'!F6</f>
        <v>0</v>
      </c>
      <c r="D6" s="5">
        <v>0</v>
      </c>
      <c r="E6" s="5">
        <f>+C6*D6</f>
        <v>0</v>
      </c>
      <c r="G6" s="101"/>
      <c r="H6" s="101"/>
      <c r="I6" s="101"/>
      <c r="J6" s="101"/>
      <c r="K6" s="101"/>
      <c r="L6" s="101"/>
      <c r="M6" s="101"/>
      <c r="N6" s="101"/>
      <c r="O6" s="101"/>
      <c r="P6" s="101"/>
      <c r="Q6" s="101"/>
      <c r="R6" s="101"/>
      <c r="S6" s="101"/>
    </row>
    <row r="7" spans="1:19" ht="10.5" thickBot="1" x14ac:dyDescent="0.4">
      <c r="A7" s="9"/>
      <c r="B7" s="5" t="s">
        <v>41</v>
      </c>
      <c r="C7" s="5">
        <v>0</v>
      </c>
      <c r="D7" s="5">
        <v>0</v>
      </c>
      <c r="E7" s="5">
        <v>0</v>
      </c>
      <c r="G7" s="53"/>
      <c r="H7" s="53"/>
      <c r="I7" s="53"/>
      <c r="J7" s="53"/>
      <c r="K7" s="53"/>
      <c r="L7" s="53"/>
      <c r="M7" s="53"/>
      <c r="N7" s="53"/>
      <c r="O7" s="53"/>
      <c r="P7" s="53"/>
      <c r="Q7" s="53"/>
      <c r="R7" s="53"/>
      <c r="S7" s="53"/>
    </row>
    <row r="8" spans="1:19" ht="15" customHeight="1" thickBot="1" x14ac:dyDescent="0.4">
      <c r="A8" s="79" t="s">
        <v>86</v>
      </c>
      <c r="B8" s="81"/>
      <c r="C8" s="81"/>
      <c r="D8" s="82"/>
      <c r="E8" s="5" cm="1">
        <f t="array" ref="E8:E9">E6:E7</f>
        <v>0</v>
      </c>
      <c r="G8" s="53"/>
      <c r="H8" s="53"/>
      <c r="I8" s="53"/>
      <c r="J8" s="53"/>
      <c r="K8" s="53"/>
      <c r="L8" s="53"/>
      <c r="M8" s="53"/>
      <c r="N8" s="53"/>
      <c r="O8" s="53"/>
      <c r="P8" s="53"/>
      <c r="Q8" s="53"/>
      <c r="R8" s="53"/>
      <c r="S8" s="53"/>
    </row>
    <row r="9" spans="1:19" ht="24.65" customHeight="1" thickBot="1" x14ac:dyDescent="0.4">
      <c r="A9" s="63" t="str">
        <f>'PI skaičiuoklė'!C8</f>
        <v xml:space="preserve">Deklaracijos pasirašymas ir pateikimas </v>
      </c>
      <c r="B9" s="65"/>
      <c r="C9" s="50"/>
      <c r="D9" s="65"/>
      <c r="E9" s="5">
        <v>0</v>
      </c>
      <c r="G9" s="53"/>
      <c r="H9" s="53"/>
      <c r="I9" s="53"/>
      <c r="J9" s="53"/>
      <c r="K9" s="53"/>
      <c r="L9" s="53"/>
      <c r="M9" s="53"/>
      <c r="N9" s="53"/>
      <c r="O9" s="53"/>
      <c r="P9" s="53"/>
      <c r="Q9" s="53"/>
      <c r="R9" s="53"/>
      <c r="S9" s="53"/>
    </row>
    <row r="10" spans="1:19" ht="10.5" thickBot="1" x14ac:dyDescent="0.4">
      <c r="A10" s="9"/>
      <c r="B10" s="5" t="s">
        <v>65</v>
      </c>
      <c r="C10" s="5">
        <v>0</v>
      </c>
      <c r="D10" s="5">
        <v>0</v>
      </c>
      <c r="E10" s="5">
        <v>0</v>
      </c>
      <c r="G10" s="53"/>
      <c r="H10" s="53"/>
      <c r="I10" s="53"/>
      <c r="J10" s="53"/>
      <c r="K10" s="53"/>
      <c r="L10" s="53"/>
      <c r="M10" s="53"/>
      <c r="N10" s="53"/>
      <c r="O10" s="53"/>
      <c r="P10" s="53"/>
      <c r="Q10" s="53"/>
      <c r="R10" s="53"/>
      <c r="S10" s="53"/>
    </row>
    <row r="11" spans="1:19" ht="15" thickBot="1" x14ac:dyDescent="0.25">
      <c r="A11" s="9"/>
      <c r="B11" s="5" t="s">
        <v>43</v>
      </c>
      <c r="C11" s="5">
        <v>0</v>
      </c>
      <c r="D11" s="5">
        <v>0</v>
      </c>
      <c r="E11" s="5">
        <f>+C11*D11</f>
        <v>0</v>
      </c>
      <c r="F11" s="41"/>
      <c r="G11" s="38"/>
    </row>
    <row r="12" spans="1:19" ht="14.15" customHeight="1" thickBot="1" x14ac:dyDescent="0.4">
      <c r="A12" s="79" t="s">
        <v>120</v>
      </c>
      <c r="B12" s="81"/>
      <c r="C12" s="81"/>
      <c r="D12" s="82"/>
      <c r="E12" s="5">
        <f>SUM(E6:E11)</f>
        <v>0</v>
      </c>
    </row>
    <row r="13" spans="1:19" ht="10.5" thickBot="1" x14ac:dyDescent="0.4">
      <c r="A13" s="83" t="s">
        <v>87</v>
      </c>
      <c r="B13" s="84"/>
      <c r="C13" s="84"/>
      <c r="D13" s="85"/>
      <c r="E13" s="4">
        <f>SUM(E12)</f>
        <v>0</v>
      </c>
    </row>
    <row r="14" spans="1:19" ht="22.75" customHeight="1" thickBot="1" x14ac:dyDescent="0.4">
      <c r="A14" s="18" t="str">
        <f>'PI skaičiuoklė'!B10</f>
        <v>....</v>
      </c>
      <c r="B14" s="4"/>
      <c r="C14" s="4"/>
      <c r="D14" s="4"/>
      <c r="E14" s="4"/>
    </row>
    <row r="15" spans="1:19" ht="10.5" thickBot="1" x14ac:dyDescent="0.4">
      <c r="A15" s="8" t="str">
        <f>'PI skaičiuoklė'!C11</f>
        <v>....</v>
      </c>
      <c r="B15" s="4"/>
      <c r="C15" s="4"/>
      <c r="D15" s="4"/>
      <c r="E15" s="4"/>
    </row>
    <row r="16" spans="1:19" ht="19.5" customHeight="1" thickBot="1" x14ac:dyDescent="0.4">
      <c r="A16" s="9"/>
      <c r="B16" s="5" t="s">
        <v>67</v>
      </c>
      <c r="C16" s="5">
        <v>0</v>
      </c>
      <c r="D16" s="5">
        <v>0</v>
      </c>
      <c r="E16" s="5">
        <f>+C16*D16</f>
        <v>0</v>
      </c>
    </row>
    <row r="17" spans="1:5" ht="10.5" thickBot="1" x14ac:dyDescent="0.4">
      <c r="A17" s="9"/>
      <c r="B17" s="5" t="s">
        <v>46</v>
      </c>
      <c r="C17" s="5">
        <v>0</v>
      </c>
      <c r="D17" s="5">
        <v>0</v>
      </c>
      <c r="E17" s="5">
        <f>+C17*D17</f>
        <v>0</v>
      </c>
    </row>
    <row r="18" spans="1:5" ht="10.5" thickBot="1" x14ac:dyDescent="0.4">
      <c r="A18" s="79" t="s">
        <v>88</v>
      </c>
      <c r="B18" s="81"/>
      <c r="C18" s="81"/>
      <c r="D18" s="82"/>
      <c r="E18" s="5">
        <f>SUM(E16:E17)</f>
        <v>0</v>
      </c>
    </row>
    <row r="19" spans="1:5" ht="10.5" thickBot="1" x14ac:dyDescent="0.4">
      <c r="A19" s="8" t="str">
        <f>'PI skaičiuoklė'!C12</f>
        <v>.....</v>
      </c>
      <c r="B19" s="4"/>
      <c r="C19" s="4"/>
      <c r="D19" s="4"/>
      <c r="E19" s="4"/>
    </row>
    <row r="20" spans="1:5" ht="10.5" thickBot="1" x14ac:dyDescent="0.4">
      <c r="A20" s="9"/>
      <c r="B20" s="5" t="s">
        <v>69</v>
      </c>
      <c r="C20" s="5">
        <v>0</v>
      </c>
      <c r="D20" s="5">
        <v>0</v>
      </c>
      <c r="E20" s="5">
        <f>+C20*D20</f>
        <v>0</v>
      </c>
    </row>
    <row r="21" spans="1:5" ht="10.5" thickBot="1" x14ac:dyDescent="0.4">
      <c r="A21" s="9"/>
      <c r="B21" s="5" t="s">
        <v>48</v>
      </c>
      <c r="C21" s="5">
        <v>0</v>
      </c>
      <c r="D21" s="5">
        <v>0</v>
      </c>
      <c r="E21" s="5">
        <f>+C21*D21</f>
        <v>0</v>
      </c>
    </row>
    <row r="22" spans="1:5" ht="10.5" thickBot="1" x14ac:dyDescent="0.4">
      <c r="A22" s="79" t="s">
        <v>89</v>
      </c>
      <c r="B22" s="81"/>
      <c r="C22" s="81"/>
      <c r="D22" s="82"/>
      <c r="E22" s="5">
        <f>SUM(E20:E21)</f>
        <v>0</v>
      </c>
    </row>
    <row r="23" spans="1:5" ht="10.5" thickBot="1" x14ac:dyDescent="0.4">
      <c r="A23" s="9"/>
      <c r="B23" s="5" t="s">
        <v>21</v>
      </c>
      <c r="C23" s="5"/>
      <c r="D23" s="5"/>
      <c r="E23" s="5" t="s">
        <v>71</v>
      </c>
    </row>
    <row r="24" spans="1:5" ht="10.5" thickBot="1" x14ac:dyDescent="0.4">
      <c r="A24" s="83" t="s">
        <v>90</v>
      </c>
      <c r="B24" s="84"/>
      <c r="C24" s="84"/>
      <c r="D24" s="85"/>
      <c r="E24" s="4">
        <f>SUM(E18,E22)</f>
        <v>0</v>
      </c>
    </row>
    <row r="25" spans="1:5" ht="10.5" thickBot="1" x14ac:dyDescent="0.4">
      <c r="A25" s="9"/>
      <c r="B25" s="5" t="s">
        <v>21</v>
      </c>
      <c r="C25" s="5"/>
      <c r="D25" s="5"/>
      <c r="E25" s="5" t="s">
        <v>71</v>
      </c>
    </row>
    <row r="26" spans="1:5" x14ac:dyDescent="0.35">
      <c r="A26" s="21"/>
      <c r="B26" s="21"/>
      <c r="C26" s="21"/>
      <c r="D26" s="21"/>
      <c r="E26" s="27"/>
    </row>
    <row r="27" spans="1:5" x14ac:dyDescent="0.35">
      <c r="A27" s="21"/>
      <c r="B27" s="21"/>
      <c r="C27" s="21"/>
      <c r="D27" s="21"/>
      <c r="E27" s="27"/>
    </row>
    <row r="28" spans="1:5" x14ac:dyDescent="0.35">
      <c r="A28" s="21"/>
      <c r="B28" s="21"/>
      <c r="C28" s="21"/>
      <c r="D28" s="21"/>
      <c r="E28" s="27"/>
    </row>
    <row r="29" spans="1:5" x14ac:dyDescent="0.35">
      <c r="A29" s="21"/>
      <c r="B29" s="21"/>
      <c r="C29" s="21"/>
      <c r="D29" s="21"/>
      <c r="E29" s="27"/>
    </row>
    <row r="30" spans="1:5" x14ac:dyDescent="0.35">
      <c r="A30" s="21"/>
      <c r="B30" s="21"/>
      <c r="C30" s="21"/>
      <c r="D30" s="21"/>
      <c r="E30" s="27"/>
    </row>
    <row r="32" spans="1:5" ht="10.5" thickBot="1" x14ac:dyDescent="0.4"/>
    <row r="33" spans="1:15" ht="10.5" thickBot="1" x14ac:dyDescent="0.4">
      <c r="A33" s="107" t="s">
        <v>95</v>
      </c>
      <c r="B33" s="108"/>
      <c r="C33" s="108"/>
      <c r="D33" s="108"/>
      <c r="E33" s="109"/>
    </row>
    <row r="34" spans="1:15" ht="30.5" thickBot="1" x14ac:dyDescent="0.4">
      <c r="A34" s="23" t="s">
        <v>81</v>
      </c>
      <c r="B34" s="24" t="s">
        <v>83</v>
      </c>
      <c r="C34" s="24" t="s">
        <v>84</v>
      </c>
      <c r="D34" s="24" t="s">
        <v>85</v>
      </c>
      <c r="E34" s="24" t="s">
        <v>8</v>
      </c>
    </row>
    <row r="35" spans="1:15" ht="10.5" thickBot="1" x14ac:dyDescent="0.4">
      <c r="A35" s="25">
        <v>1</v>
      </c>
      <c r="B35" s="26">
        <v>2</v>
      </c>
      <c r="C35" s="26">
        <v>3</v>
      </c>
      <c r="D35" s="26">
        <v>4</v>
      </c>
      <c r="E35" s="26">
        <v>5</v>
      </c>
    </row>
    <row r="36" spans="1:15" ht="280.5" thickBot="1" x14ac:dyDescent="0.4">
      <c r="A36" s="18" t="str">
        <f>'PI skaičiuoklė'!B17</f>
        <v>161 str. Žemės reformos žemėtvarkos projektus rengiančio asmens profesinės kvalifikacijos pripažinimui ir jo teisės laikinai ir kartais rengti žemės reformos žemėtvarkos projektus Lietuvos Respublikoje įgyvendinimui mutatis mutandis taikoma Žemės įstatymo 411 straipsnyje nustatyta tvarka.        (Žemės įstatymo  411 str. 2 d.: Europos Sąjungos valstybės narės, Europos ekonominės erdvės valstybės ar Šveicarijos Konfederacijos žemėtvarkos planavimo dokumentus rengiantis asmuo, Įgaliotai institucijai pateikęs išankstinę deklaraciją dėl laikinai ir kartais rengiamų šio įstatymo 41 straipsnio 6 dalyje nurodytų dokumentų, gali laikinai ir kartais rengti šio įstatymo 41 straipsnio 6 dalyje nurodytus dokumentus. Šios deklaracijos formą ir pateikimo tvarką tvirtina aplinkos ministras vadovaudamasis Reglamentuojamų profesinių kvalifikacijų pripažinimo įstatymu &lt;..&gt;).</v>
      </c>
      <c r="B36" s="4"/>
      <c r="C36" s="4"/>
      <c r="D36" s="4"/>
      <c r="E36" s="4"/>
    </row>
    <row r="37" spans="1:15" ht="31.25" customHeight="1" thickBot="1" x14ac:dyDescent="0.4">
      <c r="A37" s="8" t="str">
        <f>'PI skaičiuoklė'!C18</f>
        <v>Dektaracijos su dokumentais parengimas</v>
      </c>
      <c r="B37" s="4"/>
      <c r="C37" s="4">
        <v>0</v>
      </c>
      <c r="D37" s="4"/>
      <c r="E37" s="4"/>
      <c r="F37" s="40"/>
      <c r="G37" s="101"/>
      <c r="H37" s="101"/>
      <c r="I37" s="101"/>
      <c r="J37" s="101"/>
      <c r="K37" s="101"/>
      <c r="L37" s="101"/>
      <c r="M37" s="101"/>
      <c r="N37" s="101"/>
      <c r="O37" s="101"/>
    </row>
    <row r="38" spans="1:15" ht="15" thickBot="1" x14ac:dyDescent="0.25">
      <c r="A38" s="9"/>
      <c r="B38" s="66" t="s">
        <v>63</v>
      </c>
      <c r="C38" s="5">
        <v>0</v>
      </c>
      <c r="D38" s="5">
        <v>0</v>
      </c>
      <c r="E38" s="5">
        <f>+C38*D38</f>
        <v>0</v>
      </c>
      <c r="F38" s="41"/>
      <c r="G38" s="38"/>
    </row>
    <row r="39" spans="1:15" ht="10.5" thickBot="1" x14ac:dyDescent="0.4">
      <c r="A39" s="34"/>
      <c r="B39" s="66" t="s">
        <v>41</v>
      </c>
      <c r="C39" s="66">
        <v>0</v>
      </c>
      <c r="D39" s="66">
        <v>0</v>
      </c>
      <c r="E39" s="5">
        <f>+C39*D39</f>
        <v>0</v>
      </c>
    </row>
    <row r="40" spans="1:15" ht="10.5" thickBot="1" x14ac:dyDescent="0.4">
      <c r="A40" s="79" t="s">
        <v>86</v>
      </c>
      <c r="B40" s="81"/>
      <c r="C40" s="81"/>
      <c r="D40" s="82"/>
      <c r="E40" s="5">
        <f>SUM(E38:E39)</f>
        <v>0</v>
      </c>
    </row>
    <row r="41" spans="1:15" ht="20.5" thickBot="1" x14ac:dyDescent="0.4">
      <c r="A41" s="65" t="str">
        <f>'PI skaičiuoklė'!C19</f>
        <v xml:space="preserve">Deklaracijos pasirašymas ir pateikimas </v>
      </c>
      <c r="B41" s="51"/>
      <c r="C41" s="65"/>
      <c r="D41" s="52"/>
      <c r="E41" s="5"/>
    </row>
    <row r="42" spans="1:15" ht="10.5" thickBot="1" x14ac:dyDescent="0.4">
      <c r="A42" s="65"/>
      <c r="B42" s="66" t="s">
        <v>65</v>
      </c>
      <c r="C42" s="65">
        <v>0</v>
      </c>
      <c r="D42" s="52">
        <v>0</v>
      </c>
      <c r="E42" s="5">
        <v>0</v>
      </c>
    </row>
    <row r="43" spans="1:15" ht="10.5" thickBot="1" x14ac:dyDescent="0.4">
      <c r="A43" s="65"/>
      <c r="B43" s="66" t="s">
        <v>43</v>
      </c>
      <c r="C43" s="65">
        <v>0</v>
      </c>
      <c r="D43" s="52">
        <v>0</v>
      </c>
      <c r="E43" s="5">
        <v>0</v>
      </c>
    </row>
    <row r="44" spans="1:15" ht="15" customHeight="1" thickBot="1" x14ac:dyDescent="0.4">
      <c r="A44" s="79" t="s">
        <v>120</v>
      </c>
      <c r="B44" s="81"/>
      <c r="C44" s="81"/>
      <c r="D44" s="82"/>
      <c r="E44" s="5">
        <v>0</v>
      </c>
    </row>
    <row r="45" spans="1:15" ht="15" customHeight="1" thickBot="1" x14ac:dyDescent="0.4">
      <c r="A45" s="65" t="s">
        <v>122</v>
      </c>
      <c r="B45" s="51"/>
      <c r="C45" s="65"/>
      <c r="D45" s="52"/>
      <c r="E45" s="5" t="s">
        <v>122</v>
      </c>
    </row>
    <row r="46" spans="1:15" ht="10.5" thickBot="1" x14ac:dyDescent="0.4">
      <c r="A46" s="83" t="s">
        <v>87</v>
      </c>
      <c r="B46" s="84"/>
      <c r="C46" s="84"/>
      <c r="D46" s="85"/>
      <c r="E46" s="4">
        <f>SUM(E40)</f>
        <v>0</v>
      </c>
    </row>
    <row r="47" spans="1:15" ht="17.399999999999999" customHeight="1" thickBot="1" x14ac:dyDescent="0.4">
      <c r="A47" s="18" t="str">
        <f>'PI skaičiuoklė'!B21</f>
        <v>...</v>
      </c>
      <c r="B47" s="5"/>
      <c r="C47" s="5"/>
      <c r="D47" s="5"/>
      <c r="E47" s="4"/>
    </row>
    <row r="48" spans="1:15" ht="10.5" thickBot="1" x14ac:dyDescent="0.4">
      <c r="A48" s="8" t="str">
        <f>'PI skaičiuoklė'!C22</f>
        <v>...</v>
      </c>
      <c r="B48" s="5"/>
      <c r="C48" s="5"/>
      <c r="D48" s="5"/>
      <c r="E48" s="4"/>
    </row>
    <row r="49" spans="1:5" ht="10.5" thickBot="1" x14ac:dyDescent="0.4">
      <c r="A49" s="9"/>
      <c r="B49" s="5" t="s">
        <v>67</v>
      </c>
      <c r="C49" s="5">
        <v>0</v>
      </c>
      <c r="D49" s="5">
        <v>0</v>
      </c>
      <c r="E49" s="5">
        <f>+C49*D49</f>
        <v>0</v>
      </c>
    </row>
    <row r="50" spans="1:5" ht="10.5" thickBot="1" x14ac:dyDescent="0.4">
      <c r="A50" s="9"/>
      <c r="B50" s="5" t="s">
        <v>46</v>
      </c>
      <c r="C50" s="5">
        <v>0</v>
      </c>
      <c r="D50" s="5">
        <v>0</v>
      </c>
      <c r="E50" s="5">
        <f>+C50*D50</f>
        <v>0</v>
      </c>
    </row>
    <row r="51" spans="1:5" ht="11.25" customHeight="1" thickBot="1" x14ac:dyDescent="0.4">
      <c r="A51" s="79" t="s">
        <v>88</v>
      </c>
      <c r="B51" s="81"/>
      <c r="C51" s="81"/>
      <c r="D51" s="82"/>
      <c r="E51" s="5">
        <f>SUM(E49:E50)</f>
        <v>0</v>
      </c>
    </row>
    <row r="52" spans="1:5" ht="21.75" customHeight="1" thickBot="1" x14ac:dyDescent="0.4">
      <c r="A52" s="8" t="str">
        <f>'PI skaičiuoklė'!C23</f>
        <v>...</v>
      </c>
      <c r="B52" s="5"/>
      <c r="C52" s="5"/>
      <c r="D52" s="5"/>
      <c r="E52" s="4"/>
    </row>
    <row r="53" spans="1:5" ht="10.5" thickBot="1" x14ac:dyDescent="0.4">
      <c r="A53" s="9"/>
      <c r="B53" s="5" t="s">
        <v>69</v>
      </c>
      <c r="C53" s="5">
        <v>0</v>
      </c>
      <c r="D53" s="5">
        <v>0</v>
      </c>
      <c r="E53" s="5">
        <f>+C53*D53</f>
        <v>0</v>
      </c>
    </row>
    <row r="54" spans="1:5" ht="10.5" thickBot="1" x14ac:dyDescent="0.4">
      <c r="A54" s="9"/>
      <c r="B54" s="5" t="s">
        <v>48</v>
      </c>
      <c r="C54" s="5">
        <v>0</v>
      </c>
      <c r="D54" s="5">
        <v>0</v>
      </c>
      <c r="E54" s="5">
        <f>+C54*D54</f>
        <v>0</v>
      </c>
    </row>
    <row r="55" spans="1:5" ht="11.25" customHeight="1" thickBot="1" x14ac:dyDescent="0.4">
      <c r="A55" s="79" t="s">
        <v>89</v>
      </c>
      <c r="B55" s="81"/>
      <c r="C55" s="81"/>
      <c r="D55" s="82"/>
      <c r="E55" s="5">
        <f>SUM(E53:E54)</f>
        <v>0</v>
      </c>
    </row>
    <row r="56" spans="1:5" ht="10.5" thickBot="1" x14ac:dyDescent="0.4">
      <c r="A56" s="9"/>
      <c r="B56" s="5" t="s">
        <v>21</v>
      </c>
      <c r="C56" s="5"/>
      <c r="D56" s="5"/>
      <c r="E56" s="5" t="s">
        <v>71</v>
      </c>
    </row>
    <row r="57" spans="1:5" ht="11.25" customHeight="1" thickBot="1" x14ac:dyDescent="0.4">
      <c r="A57" s="83" t="s">
        <v>90</v>
      </c>
      <c r="B57" s="84"/>
      <c r="C57" s="84"/>
      <c r="D57" s="85"/>
      <c r="E57" s="4">
        <f>SUM(E51,E55)</f>
        <v>0</v>
      </c>
    </row>
    <row r="58" spans="1:5" ht="10.5" thickBot="1" x14ac:dyDescent="0.4">
      <c r="A58" s="18"/>
      <c r="B58" s="5"/>
      <c r="C58" s="5"/>
      <c r="D58" s="5"/>
      <c r="E58" s="4"/>
    </row>
    <row r="59" spans="1:5" ht="10.5" thickBot="1" x14ac:dyDescent="0.4">
      <c r="A59" s="8"/>
      <c r="B59" s="4"/>
      <c r="C59" s="4"/>
      <c r="D59" s="4"/>
      <c r="E59" s="4"/>
    </row>
    <row r="60" spans="1:5" ht="10.5" thickBot="1" x14ac:dyDescent="0.4">
      <c r="A60" s="9"/>
      <c r="B60" s="5" t="s">
        <v>73</v>
      </c>
      <c r="C60" s="5">
        <v>0</v>
      </c>
      <c r="D60" s="5">
        <v>0</v>
      </c>
      <c r="E60" s="5">
        <f>+C60*D60</f>
        <v>0</v>
      </c>
    </row>
    <row r="61" spans="1:5" ht="10.5" thickBot="1" x14ac:dyDescent="0.4">
      <c r="A61" s="9"/>
      <c r="B61" s="5" t="s">
        <v>51</v>
      </c>
      <c r="C61" s="5">
        <v>0</v>
      </c>
      <c r="D61" s="5">
        <v>0</v>
      </c>
      <c r="E61" s="5">
        <f>+C61*D61</f>
        <v>0</v>
      </c>
    </row>
    <row r="62" spans="1:5" ht="10.5" thickBot="1" x14ac:dyDescent="0.4">
      <c r="A62" s="79" t="s">
        <v>91</v>
      </c>
      <c r="B62" s="81"/>
      <c r="C62" s="81"/>
      <c r="D62" s="82"/>
      <c r="E62" s="5">
        <f>SUM(E60:E61)</f>
        <v>0</v>
      </c>
    </row>
    <row r="63" spans="1:5" ht="10.5" thickBot="1" x14ac:dyDescent="0.4">
      <c r="A63" s="8"/>
      <c r="B63" s="4"/>
      <c r="C63" s="4"/>
      <c r="D63" s="4"/>
      <c r="E63" s="4"/>
    </row>
    <row r="64" spans="1:5" ht="10.5" thickBot="1" x14ac:dyDescent="0.4">
      <c r="A64" s="9"/>
      <c r="B64" s="5" t="s">
        <v>75</v>
      </c>
      <c r="C64" s="5">
        <v>0</v>
      </c>
      <c r="D64" s="5">
        <v>0</v>
      </c>
      <c r="E64" s="5">
        <f>+C64*D64</f>
        <v>0</v>
      </c>
    </row>
    <row r="65" spans="1:5" ht="10.5" thickBot="1" x14ac:dyDescent="0.4">
      <c r="A65" s="9"/>
      <c r="B65" s="5" t="s">
        <v>53</v>
      </c>
      <c r="C65" s="5">
        <v>0</v>
      </c>
      <c r="D65" s="5">
        <v>0</v>
      </c>
      <c r="E65" s="5">
        <f>+C65*D65</f>
        <v>0</v>
      </c>
    </row>
    <row r="66" spans="1:5" ht="10.5" thickBot="1" x14ac:dyDescent="0.4">
      <c r="A66" s="79" t="s">
        <v>92</v>
      </c>
      <c r="B66" s="81"/>
      <c r="C66" s="81"/>
      <c r="D66" s="82"/>
      <c r="E66" s="5">
        <f>SUM(E64:E65)</f>
        <v>0</v>
      </c>
    </row>
    <row r="67" spans="1:5" ht="10.5" thickBot="1" x14ac:dyDescent="0.4">
      <c r="A67" s="8"/>
      <c r="B67" s="4"/>
      <c r="C67" s="4"/>
      <c r="D67" s="4"/>
      <c r="E67" s="4"/>
    </row>
    <row r="68" spans="1:5" ht="10.5" thickBot="1" x14ac:dyDescent="0.4">
      <c r="A68" s="9"/>
      <c r="B68" s="5" t="s">
        <v>77</v>
      </c>
      <c r="C68" s="5">
        <v>0</v>
      </c>
      <c r="D68" s="5">
        <v>0</v>
      </c>
      <c r="E68" s="5">
        <f>+C68*D68</f>
        <v>0</v>
      </c>
    </row>
    <row r="69" spans="1:5" ht="10.5" thickBot="1" x14ac:dyDescent="0.4">
      <c r="A69" s="9"/>
      <c r="B69" s="5" t="s">
        <v>96</v>
      </c>
      <c r="C69" s="5">
        <v>0</v>
      </c>
      <c r="D69" s="5">
        <v>0</v>
      </c>
      <c r="E69" s="5">
        <f>+C69*D69</f>
        <v>0</v>
      </c>
    </row>
    <row r="70" spans="1:5" ht="10.5" thickBot="1" x14ac:dyDescent="0.4">
      <c r="A70" s="79" t="s">
        <v>93</v>
      </c>
      <c r="B70" s="81"/>
      <c r="C70" s="81"/>
      <c r="D70" s="82"/>
      <c r="E70" s="5">
        <f>SUM(E68:E69)</f>
        <v>0</v>
      </c>
    </row>
    <row r="71" spans="1:5" ht="10.5" thickBot="1" x14ac:dyDescent="0.4">
      <c r="A71" s="9"/>
      <c r="B71" s="5" t="s">
        <v>21</v>
      </c>
      <c r="C71" s="5"/>
      <c r="D71" s="5"/>
      <c r="E71" s="5" t="s">
        <v>71</v>
      </c>
    </row>
    <row r="72" spans="1:5" ht="10.5" thickBot="1" x14ac:dyDescent="0.4">
      <c r="A72" s="83" t="s">
        <v>94</v>
      </c>
      <c r="B72" s="84"/>
      <c r="C72" s="84"/>
      <c r="D72" s="85"/>
      <c r="E72" s="4">
        <f>SUM(E62,E66)</f>
        <v>0</v>
      </c>
    </row>
  </sheetData>
  <mergeCells count="20">
    <mergeCell ref="A1:E1"/>
    <mergeCell ref="A33:E33"/>
    <mergeCell ref="A40:D40"/>
    <mergeCell ref="A46:D46"/>
    <mergeCell ref="A12:D12"/>
    <mergeCell ref="A13:D13"/>
    <mergeCell ref="A8:D8"/>
    <mergeCell ref="A44:D44"/>
    <mergeCell ref="G5:S6"/>
    <mergeCell ref="G37:O37"/>
    <mergeCell ref="A62:D62"/>
    <mergeCell ref="A66:D66"/>
    <mergeCell ref="A72:D72"/>
    <mergeCell ref="A18:D18"/>
    <mergeCell ref="A22:D22"/>
    <mergeCell ref="A24:D24"/>
    <mergeCell ref="A51:D51"/>
    <mergeCell ref="A55:D55"/>
    <mergeCell ref="A57:D57"/>
    <mergeCell ref="A70:D70"/>
  </mergeCells>
  <pageMargins left="0.70866141732283472" right="0.70866141732283472" top="1.3385826771653544" bottom="1.3385826771653544"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2F1F0"/>
  </sheetPr>
  <dimension ref="A1:D74"/>
  <sheetViews>
    <sheetView topLeftCell="A14" zoomScaleNormal="100" workbookViewId="0">
      <selection activeCell="C48" sqref="C48"/>
    </sheetView>
  </sheetViews>
  <sheetFormatPr defaultColWidth="8.6328125" defaultRowHeight="10" x14ac:dyDescent="0.35"/>
  <cols>
    <col min="1" max="1" width="39" style="1" customWidth="1"/>
    <col min="2" max="2" width="30.08984375" style="1" customWidth="1"/>
    <col min="3" max="3" width="24.54296875" style="1" customWidth="1"/>
    <col min="4" max="16384" width="8.6328125" style="1"/>
  </cols>
  <sheetData>
    <row r="1" spans="1:4" ht="21" customHeight="1" thickBot="1" x14ac:dyDescent="0.4">
      <c r="A1" s="92" t="s">
        <v>97</v>
      </c>
      <c r="B1" s="93"/>
      <c r="C1" s="94"/>
    </row>
    <row r="2" spans="1:4" ht="26.4" customHeight="1" thickBot="1" x14ac:dyDescent="0.4">
      <c r="A2" s="23" t="s">
        <v>61</v>
      </c>
      <c r="B2" s="24" t="s">
        <v>98</v>
      </c>
      <c r="C2" s="24" t="s">
        <v>99</v>
      </c>
    </row>
    <row r="3" spans="1:4" ht="11.25" customHeight="1" thickBot="1" x14ac:dyDescent="0.4">
      <c r="A3" s="25">
        <v>1</v>
      </c>
      <c r="B3" s="26">
        <v>2</v>
      </c>
      <c r="C3" s="26">
        <v>3</v>
      </c>
    </row>
    <row r="4" spans="1:4" ht="30.75" customHeight="1" thickBot="1" x14ac:dyDescent="0.4">
      <c r="A4" s="18" t="str">
        <f>'PI skaičiuoklė'!B6</f>
        <v>Netaikoma</v>
      </c>
      <c r="B4" s="4"/>
      <c r="C4" s="4"/>
    </row>
    <row r="5" spans="1:4" ht="10.5" thickBot="1" x14ac:dyDescent="0.4">
      <c r="A5" s="8" t="str">
        <f>'PI skaičiuoklė'!C7</f>
        <v>Deklaracijos kartu su dokumentais parengimas</v>
      </c>
      <c r="B5" s="4"/>
      <c r="C5" s="4"/>
    </row>
    <row r="6" spans="1:4" ht="15" thickBot="1" x14ac:dyDescent="0.4">
      <c r="A6" s="9"/>
      <c r="B6" s="5" t="s">
        <v>63</v>
      </c>
      <c r="C6" s="5">
        <v>0</v>
      </c>
      <c r="D6" s="38"/>
    </row>
    <row r="7" spans="1:4" ht="10.5" thickBot="1" x14ac:dyDescent="0.4">
      <c r="A7" s="9"/>
      <c r="B7" s="5" t="s">
        <v>41</v>
      </c>
      <c r="C7" s="5">
        <v>0</v>
      </c>
    </row>
    <row r="8" spans="1:4" ht="12" customHeight="1" thickBot="1" x14ac:dyDescent="0.4">
      <c r="A8" s="79" t="s">
        <v>100</v>
      </c>
      <c r="B8" s="82"/>
      <c r="C8" s="5">
        <f>SUM(C6:C7)</f>
        <v>0</v>
      </c>
    </row>
    <row r="9" spans="1:4" ht="10.5" thickBot="1" x14ac:dyDescent="0.4">
      <c r="A9" s="8" t="str">
        <f>'PI skaičiuoklė'!C8</f>
        <v xml:space="preserve">Deklaracijos pasirašymas ir pateikimas </v>
      </c>
      <c r="B9" s="4"/>
      <c r="C9" s="4"/>
    </row>
    <row r="10" spans="1:4" ht="10.5" thickBot="1" x14ac:dyDescent="0.4">
      <c r="A10" s="9"/>
      <c r="B10" s="5" t="s">
        <v>65</v>
      </c>
      <c r="C10" s="5">
        <v>0</v>
      </c>
    </row>
    <row r="11" spans="1:4" ht="10.5" thickBot="1" x14ac:dyDescent="0.4">
      <c r="A11" s="9"/>
      <c r="B11" s="5" t="s">
        <v>43</v>
      </c>
      <c r="C11" s="5">
        <v>0</v>
      </c>
    </row>
    <row r="12" spans="1:4" ht="18.899999999999999" customHeight="1" thickBot="1" x14ac:dyDescent="0.4">
      <c r="A12" s="79" t="s">
        <v>101</v>
      </c>
      <c r="B12" s="82"/>
      <c r="C12" s="5">
        <f>SUM(C10:C11)</f>
        <v>0</v>
      </c>
    </row>
    <row r="13" spans="1:4" ht="15" customHeight="1" thickBot="1" x14ac:dyDescent="0.4">
      <c r="A13" s="9"/>
      <c r="B13" s="5" t="s">
        <v>21</v>
      </c>
      <c r="C13" s="5"/>
    </row>
    <row r="14" spans="1:4" ht="27" customHeight="1" thickBot="1" x14ac:dyDescent="0.4">
      <c r="A14" s="83" t="s">
        <v>102</v>
      </c>
      <c r="B14" s="85"/>
      <c r="C14" s="28">
        <f>SUM(C8,C12)</f>
        <v>0</v>
      </c>
    </row>
    <row r="15" spans="1:4" ht="15.65" customHeight="1" thickBot="1" x14ac:dyDescent="0.4">
      <c r="A15" s="18" t="str">
        <f>'PI skaičiuoklė'!B10</f>
        <v>....</v>
      </c>
      <c r="B15" s="5"/>
      <c r="C15" s="4"/>
    </row>
    <row r="16" spans="1:4" ht="16.25" customHeight="1" thickBot="1" x14ac:dyDescent="0.4">
      <c r="A16" s="8" t="str">
        <f>'PI skaičiuoklė'!C11</f>
        <v>....</v>
      </c>
      <c r="B16" s="5"/>
      <c r="C16" s="4"/>
    </row>
    <row r="17" spans="1:3" ht="15" customHeight="1" thickBot="1" x14ac:dyDescent="0.4">
      <c r="A17" s="29"/>
      <c r="B17" s="5" t="s">
        <v>67</v>
      </c>
      <c r="C17" s="5">
        <v>0</v>
      </c>
    </row>
    <row r="18" spans="1:3" ht="10.5" thickBot="1" x14ac:dyDescent="0.4">
      <c r="A18" s="9"/>
      <c r="B18" s="5" t="s">
        <v>46</v>
      </c>
      <c r="C18" s="5">
        <v>0</v>
      </c>
    </row>
    <row r="19" spans="1:3" ht="16.5" customHeight="1" thickBot="1" x14ac:dyDescent="0.4">
      <c r="A19" s="79" t="s">
        <v>103</v>
      </c>
      <c r="B19" s="82"/>
      <c r="C19" s="5">
        <f>SUM(C17:C18)</f>
        <v>0</v>
      </c>
    </row>
    <row r="20" spans="1:3" ht="11.25" customHeight="1" thickBot="1" x14ac:dyDescent="0.4">
      <c r="A20" s="8" t="str">
        <f>'PI skaičiuoklė'!C12</f>
        <v>.....</v>
      </c>
      <c r="B20" s="5"/>
      <c r="C20" s="4"/>
    </row>
    <row r="21" spans="1:3" ht="10.5" thickBot="1" x14ac:dyDescent="0.4">
      <c r="A21" s="9"/>
      <c r="B21" s="5" t="s">
        <v>69</v>
      </c>
      <c r="C21" s="5">
        <v>0</v>
      </c>
    </row>
    <row r="22" spans="1:3" ht="10.5" thickBot="1" x14ac:dyDescent="0.4">
      <c r="A22" s="9"/>
      <c r="B22" s="5" t="s">
        <v>48</v>
      </c>
      <c r="C22" s="5">
        <v>0</v>
      </c>
    </row>
    <row r="23" spans="1:3" ht="11.25" customHeight="1" thickBot="1" x14ac:dyDescent="0.4">
      <c r="A23" s="79" t="s">
        <v>104</v>
      </c>
      <c r="B23" s="82"/>
      <c r="C23" s="5">
        <f>SUM(C21:C22)</f>
        <v>0</v>
      </c>
    </row>
    <row r="24" spans="1:3" ht="11.25" customHeight="1" thickBot="1" x14ac:dyDescent="0.4">
      <c r="A24" s="9"/>
      <c r="B24" s="5" t="s">
        <v>21</v>
      </c>
      <c r="C24" s="5" t="s">
        <v>21</v>
      </c>
    </row>
    <row r="25" spans="1:3" ht="10.5" thickBot="1" x14ac:dyDescent="0.4">
      <c r="A25" s="83" t="s">
        <v>104</v>
      </c>
      <c r="B25" s="85"/>
      <c r="C25" s="28">
        <f>SUM(C19,C23)</f>
        <v>0</v>
      </c>
    </row>
    <row r="26" spans="1:3" ht="10.5" thickBot="1" x14ac:dyDescent="0.4">
      <c r="A26" s="9"/>
      <c r="B26" s="5" t="s">
        <v>21</v>
      </c>
      <c r="C26" s="5" t="s">
        <v>21</v>
      </c>
    </row>
    <row r="27" spans="1:3" ht="10.5" thickBot="1" x14ac:dyDescent="0.4">
      <c r="A27" s="83" t="s">
        <v>105</v>
      </c>
      <c r="B27" s="85"/>
      <c r="C27" s="28">
        <v>0</v>
      </c>
    </row>
    <row r="28" spans="1:3" x14ac:dyDescent="0.35">
      <c r="A28" s="21"/>
      <c r="B28" s="21"/>
      <c r="C28" s="30"/>
    </row>
    <row r="29" spans="1:3" x14ac:dyDescent="0.35">
      <c r="A29" s="21"/>
      <c r="B29" s="21"/>
      <c r="C29" s="30"/>
    </row>
    <row r="30" spans="1:3" x14ac:dyDescent="0.35">
      <c r="A30" s="21"/>
      <c r="B30" s="21"/>
      <c r="C30" s="30"/>
    </row>
    <row r="31" spans="1:3" x14ac:dyDescent="0.35">
      <c r="A31" s="21"/>
      <c r="B31" s="21"/>
      <c r="C31" s="30"/>
    </row>
    <row r="34" spans="1:3" ht="18.75" customHeight="1" thickBot="1" x14ac:dyDescent="0.4">
      <c r="A34" s="95" t="s">
        <v>106</v>
      </c>
      <c r="B34" s="96"/>
      <c r="C34" s="97"/>
    </row>
    <row r="35" spans="1:3" ht="20.5" thickBot="1" x14ac:dyDescent="0.4">
      <c r="A35" s="23" t="s">
        <v>81</v>
      </c>
      <c r="B35" s="24" t="s">
        <v>98</v>
      </c>
      <c r="C35" s="24" t="s">
        <v>99</v>
      </c>
    </row>
    <row r="36" spans="1:3" ht="10.5" thickBot="1" x14ac:dyDescent="0.4">
      <c r="A36" s="25">
        <v>1</v>
      </c>
      <c r="B36" s="26">
        <v>2</v>
      </c>
      <c r="C36" s="26">
        <v>3</v>
      </c>
    </row>
    <row r="37" spans="1:3" ht="114" customHeight="1" thickBot="1" x14ac:dyDescent="0.4">
      <c r="A37" s="18" t="str">
        <f>'PI skaičiuoklė'!B17</f>
        <v>161 str. Žemės reformos žemėtvarkos projektus rengiančio asmens profesinės kvalifikacijos pripažinimui ir jo teisės laikinai ir kartais rengti žemės reformos žemėtvarkos projektus Lietuvos Respublikoje įgyvendinimui mutatis mutandis taikoma Žemės įstatymo 411 straipsnyje nustatyta tvarka.        (Žemės įstatymo  411 str. 2 d.: Europos Sąjungos valstybės narės, Europos ekonominės erdvės valstybės ar Šveicarijos Konfederacijos žemėtvarkos planavimo dokumentus rengiantis asmuo, Įgaliotai institucijai pateikęs išankstinę deklaraciją dėl laikinai ir kartais rengiamų šio įstatymo 41 straipsnio 6 dalyje nurodytų dokumentų, gali laikinai ir kartais rengti šio įstatymo 41 straipsnio 6 dalyje nurodytus dokumentus. Šios deklaracijos formą ir pateikimo tvarką tvirtina aplinkos ministras vadovaudamasis Reglamentuojamų profesinių kvalifikacijų pripažinimo įstatymu &lt;..&gt;).</v>
      </c>
      <c r="B37" s="4"/>
      <c r="C37" s="4"/>
    </row>
    <row r="38" spans="1:3" ht="10.5" thickBot="1" x14ac:dyDescent="0.4">
      <c r="A38" s="8" t="str">
        <f>'PI skaičiuoklė'!C18</f>
        <v>Dektaracijos su dokumentais parengimas</v>
      </c>
      <c r="B38" s="4"/>
      <c r="C38" s="4"/>
    </row>
    <row r="39" spans="1:3" ht="10.5" thickBot="1" x14ac:dyDescent="0.4">
      <c r="A39" s="9"/>
      <c r="B39" s="5" t="s">
        <v>63</v>
      </c>
      <c r="C39" s="5">
        <v>0</v>
      </c>
    </row>
    <row r="40" spans="1:3" ht="10.5" thickBot="1" x14ac:dyDescent="0.4">
      <c r="A40" s="9"/>
      <c r="B40" s="5" t="s">
        <v>41</v>
      </c>
      <c r="C40" s="5">
        <v>0</v>
      </c>
    </row>
    <row r="41" spans="1:3" ht="10.5" thickBot="1" x14ac:dyDescent="0.4">
      <c r="A41" s="79" t="s">
        <v>100</v>
      </c>
      <c r="B41" s="82"/>
      <c r="C41" s="5">
        <f>SUM(C39:C40)</f>
        <v>0</v>
      </c>
    </row>
    <row r="42" spans="1:3" ht="10.5" thickBot="1" x14ac:dyDescent="0.4">
      <c r="A42" s="65" t="str">
        <f>'PI skaičiuoklė'!C19</f>
        <v xml:space="preserve">Deklaracijos pasirašymas ir pateikimas </v>
      </c>
      <c r="B42" s="5"/>
      <c r="C42" s="5"/>
    </row>
    <row r="43" spans="1:3" ht="10.5" thickBot="1" x14ac:dyDescent="0.4">
      <c r="A43" s="9"/>
      <c r="B43" s="5" t="s">
        <v>65</v>
      </c>
      <c r="C43" s="5">
        <v>0</v>
      </c>
    </row>
    <row r="44" spans="1:3" ht="10.5" thickBot="1" x14ac:dyDescent="0.4">
      <c r="A44" s="9"/>
      <c r="B44" s="5" t="s">
        <v>43</v>
      </c>
      <c r="C44" s="5">
        <v>0</v>
      </c>
    </row>
    <row r="45" spans="1:3" ht="15" customHeight="1" thickBot="1" x14ac:dyDescent="0.4">
      <c r="A45" s="79" t="s">
        <v>101</v>
      </c>
      <c r="B45" s="82"/>
      <c r="C45" s="5">
        <v>0</v>
      </c>
    </row>
    <row r="46" spans="1:3" ht="10.5" thickBot="1" x14ac:dyDescent="0.4">
      <c r="A46" s="9" t="s">
        <v>122</v>
      </c>
      <c r="B46" s="5" t="s">
        <v>122</v>
      </c>
      <c r="C46" s="5" t="s">
        <v>122</v>
      </c>
    </row>
    <row r="47" spans="1:3" ht="10.5" thickBot="1" x14ac:dyDescent="0.4">
      <c r="A47" s="83" t="s">
        <v>102</v>
      </c>
      <c r="B47" s="85"/>
      <c r="C47" s="28">
        <f>SUM(C41)</f>
        <v>0</v>
      </c>
    </row>
    <row r="48" spans="1:3" ht="14.4" customHeight="1" thickBot="1" x14ac:dyDescent="0.4">
      <c r="A48" s="18" t="str">
        <f>'PI skaičiuoklė'!B21</f>
        <v>...</v>
      </c>
      <c r="B48" s="5"/>
      <c r="C48" s="4"/>
    </row>
    <row r="49" spans="1:3" ht="10.5" thickBot="1" x14ac:dyDescent="0.4">
      <c r="A49" s="8" t="str">
        <f>'PI skaičiuoklė'!C22</f>
        <v>...</v>
      </c>
      <c r="B49" s="5"/>
      <c r="C49" s="4"/>
    </row>
    <row r="50" spans="1:3" ht="10.5" thickBot="1" x14ac:dyDescent="0.4">
      <c r="A50" s="29"/>
      <c r="B50" s="5" t="s">
        <v>67</v>
      </c>
      <c r="C50" s="5">
        <v>0</v>
      </c>
    </row>
    <row r="51" spans="1:3" ht="10.5" thickBot="1" x14ac:dyDescent="0.4">
      <c r="A51" s="9"/>
      <c r="B51" s="5" t="s">
        <v>46</v>
      </c>
      <c r="C51" s="5">
        <v>0</v>
      </c>
    </row>
    <row r="52" spans="1:3" ht="10.5" thickBot="1" x14ac:dyDescent="0.4">
      <c r="A52" s="79" t="s">
        <v>103</v>
      </c>
      <c r="B52" s="82"/>
      <c r="C52" s="5">
        <f>SUM(C50:C51)</f>
        <v>0</v>
      </c>
    </row>
    <row r="53" spans="1:3" ht="10.5" thickBot="1" x14ac:dyDescent="0.4">
      <c r="A53" s="8" t="str">
        <f>'PI skaičiuoklė'!C23</f>
        <v>...</v>
      </c>
      <c r="B53" s="5"/>
      <c r="C53" s="4"/>
    </row>
    <row r="54" spans="1:3" ht="10.5" thickBot="1" x14ac:dyDescent="0.4">
      <c r="A54" s="9"/>
      <c r="B54" s="5" t="s">
        <v>69</v>
      </c>
      <c r="C54" s="5">
        <v>0</v>
      </c>
    </row>
    <row r="55" spans="1:3" ht="10.5" thickBot="1" x14ac:dyDescent="0.4">
      <c r="A55" s="9"/>
      <c r="B55" s="5" t="s">
        <v>48</v>
      </c>
      <c r="C55" s="5">
        <v>0</v>
      </c>
    </row>
    <row r="56" spans="1:3" ht="10.5" thickBot="1" x14ac:dyDescent="0.4">
      <c r="A56" s="79" t="s">
        <v>104</v>
      </c>
      <c r="B56" s="82"/>
      <c r="C56" s="5">
        <f>SUM(C54:C55)</f>
        <v>0</v>
      </c>
    </row>
    <row r="57" spans="1:3" ht="10.5" thickBot="1" x14ac:dyDescent="0.4">
      <c r="A57" s="9"/>
      <c r="B57" s="5" t="s">
        <v>21</v>
      </c>
      <c r="C57" s="5" t="s">
        <v>21</v>
      </c>
    </row>
    <row r="58" spans="1:3" ht="10.5" thickBot="1" x14ac:dyDescent="0.4">
      <c r="A58" s="83" t="s">
        <v>107</v>
      </c>
      <c r="B58" s="85"/>
      <c r="C58" s="28">
        <f>SUM(C52,C56)</f>
        <v>0</v>
      </c>
    </row>
    <row r="59" spans="1:3" ht="10.5" thickBot="1" x14ac:dyDescent="0.4">
      <c r="A59" s="18"/>
      <c r="B59" s="5"/>
      <c r="C59" s="4"/>
    </row>
    <row r="60" spans="1:3" ht="10.5" thickBot="1" x14ac:dyDescent="0.4">
      <c r="A60" s="8"/>
      <c r="B60" s="4"/>
      <c r="C60" s="4"/>
    </row>
    <row r="61" spans="1:3" ht="10.5" thickBot="1" x14ac:dyDescent="0.4">
      <c r="A61" s="29"/>
      <c r="B61" s="5" t="s">
        <v>73</v>
      </c>
      <c r="C61" s="5">
        <v>0</v>
      </c>
    </row>
    <row r="62" spans="1:3" ht="10.5" thickBot="1" x14ac:dyDescent="0.4">
      <c r="A62" s="9"/>
      <c r="B62" s="5" t="s">
        <v>51</v>
      </c>
      <c r="C62" s="5">
        <v>0</v>
      </c>
    </row>
    <row r="63" spans="1:3" ht="10.5" thickBot="1" x14ac:dyDescent="0.4">
      <c r="A63" s="79" t="s">
        <v>103</v>
      </c>
      <c r="B63" s="82"/>
      <c r="C63" s="5">
        <f>SUM(C61:C62)</f>
        <v>0</v>
      </c>
    </row>
    <row r="64" spans="1:3" ht="10.5" thickBot="1" x14ac:dyDescent="0.4">
      <c r="A64" s="8"/>
      <c r="B64" s="4"/>
      <c r="C64" s="4"/>
    </row>
    <row r="65" spans="1:3" ht="27" customHeight="1" thickBot="1" x14ac:dyDescent="0.4">
      <c r="A65" s="9"/>
      <c r="B65" s="5"/>
      <c r="C65" s="5">
        <v>0</v>
      </c>
    </row>
    <row r="66" spans="1:3" ht="10.5" thickBot="1" x14ac:dyDescent="0.4">
      <c r="A66" s="9"/>
      <c r="B66" s="5" t="s">
        <v>53</v>
      </c>
      <c r="C66" s="5">
        <v>0</v>
      </c>
    </row>
    <row r="67" spans="1:3" ht="10.5" thickBot="1" x14ac:dyDescent="0.4">
      <c r="A67" s="79" t="s">
        <v>104</v>
      </c>
      <c r="B67" s="82"/>
      <c r="C67" s="5">
        <f>SUM(C65:C66)</f>
        <v>0</v>
      </c>
    </row>
    <row r="68" spans="1:3" ht="10.5" thickBot="1" x14ac:dyDescent="0.4">
      <c r="A68" s="8"/>
      <c r="B68" s="4"/>
      <c r="C68" s="4"/>
    </row>
    <row r="69" spans="1:3" ht="10.5" thickBot="1" x14ac:dyDescent="0.4">
      <c r="A69" s="9"/>
      <c r="B69" s="5"/>
      <c r="C69" s="5">
        <v>0</v>
      </c>
    </row>
    <row r="70" spans="1:3" ht="10.5" thickBot="1" x14ac:dyDescent="0.4">
      <c r="A70" s="9"/>
      <c r="B70" s="5" t="s">
        <v>55</v>
      </c>
      <c r="C70" s="5">
        <v>0</v>
      </c>
    </row>
    <row r="71" spans="1:3" ht="10.5" thickBot="1" x14ac:dyDescent="0.4">
      <c r="A71" s="79" t="s">
        <v>104</v>
      </c>
      <c r="B71" s="82"/>
      <c r="C71" s="5">
        <v>0</v>
      </c>
    </row>
    <row r="72" spans="1:3" ht="10.5" thickBot="1" x14ac:dyDescent="0.4">
      <c r="A72" s="9"/>
      <c r="B72" s="5" t="s">
        <v>21</v>
      </c>
      <c r="C72" s="5" t="s">
        <v>21</v>
      </c>
    </row>
    <row r="73" spans="1:3" ht="10.5" thickBot="1" x14ac:dyDescent="0.4">
      <c r="A73" s="83" t="s">
        <v>105</v>
      </c>
      <c r="B73" s="85"/>
      <c r="C73" s="28">
        <f>SUM(C63,C67)</f>
        <v>0</v>
      </c>
    </row>
    <row r="74" spans="1:3" ht="10.5" thickBot="1" x14ac:dyDescent="0.4">
      <c r="A74" s="112" t="s">
        <v>114</v>
      </c>
      <c r="B74" s="113"/>
      <c r="C74" s="59">
        <v>0</v>
      </c>
    </row>
  </sheetData>
  <mergeCells count="20">
    <mergeCell ref="A45:B45"/>
    <mergeCell ref="A1:C1"/>
    <mergeCell ref="A34:C34"/>
    <mergeCell ref="A41:B41"/>
    <mergeCell ref="A47:B47"/>
    <mergeCell ref="A27:B27"/>
    <mergeCell ref="A8:B8"/>
    <mergeCell ref="A14:B14"/>
    <mergeCell ref="A19:B19"/>
    <mergeCell ref="A23:B23"/>
    <mergeCell ref="A12:B12"/>
    <mergeCell ref="A25:B25"/>
    <mergeCell ref="A52:B52"/>
    <mergeCell ref="A56:B56"/>
    <mergeCell ref="A58:B58"/>
    <mergeCell ref="A71:B71"/>
    <mergeCell ref="A74:B74"/>
    <mergeCell ref="A63:B63"/>
    <mergeCell ref="A67:B67"/>
    <mergeCell ref="A73:B7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dd8782f-f6ae-4a7a-b3dc-e45836c3ecdd">
      <Terms xmlns="http://schemas.microsoft.com/office/infopath/2007/PartnerControls"/>
    </lcf76f155ced4ddcb4097134ff3c332f>
    <TaxCatchAll xmlns="3787be0d-3851-487e-851a-b8ac951a260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3C6FD267EEB4C4AA98A08362A7AC38E" ma:contentTypeVersion="14" ma:contentTypeDescription="Create a new document." ma:contentTypeScope="" ma:versionID="86432fdaf1a6cb2c97cdbdf7cc778bee">
  <xsd:schema xmlns:xsd="http://www.w3.org/2001/XMLSchema" xmlns:xs="http://www.w3.org/2001/XMLSchema" xmlns:p="http://schemas.microsoft.com/office/2006/metadata/properties" xmlns:ns2="add8782f-f6ae-4a7a-b3dc-e45836c3ecdd" xmlns:ns3="3787be0d-3851-487e-851a-b8ac951a2609" targetNamespace="http://schemas.microsoft.com/office/2006/metadata/properties" ma:root="true" ma:fieldsID="0faaf559e2604750569f8c485b959d92" ns2:_="" ns3:_="">
    <xsd:import namespace="add8782f-f6ae-4a7a-b3dc-e45836c3ecdd"/>
    <xsd:import namespace="3787be0d-3851-487e-851a-b8ac951a260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d8782f-f6ae-4a7a-b3dc-e45836c3ec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b763af57-ddc4-4b49-90b1-28f02697adfa"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787be0d-3851-487e-851a-b8ac951a260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4e4051c1-e4fd-414d-b347-ce1215ee5296}" ma:internalName="TaxCatchAll" ma:showField="CatchAllData" ma:web="3787be0d-3851-487e-851a-b8ac951a26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DC1A6D7-905F-475A-B17F-3B15D109AA66}">
  <ds:schemaRefs>
    <ds:schemaRef ds:uri="http://schemas.microsoft.com/sharepoint/v3/contenttype/forms"/>
  </ds:schemaRefs>
</ds:datastoreItem>
</file>

<file path=customXml/itemProps2.xml><?xml version="1.0" encoding="utf-8"?>
<ds:datastoreItem xmlns:ds="http://schemas.openxmlformats.org/officeDocument/2006/customXml" ds:itemID="{E049A1B8-5C13-4E29-B3DA-24B0C0F80DFE}">
  <ds:schemaRefs>
    <ds:schemaRef ds:uri="http://schemas.microsoft.com/office/2006/metadata/properties"/>
    <ds:schemaRef ds:uri="http://schemas.microsoft.com/office/infopath/2007/PartnerControls"/>
    <ds:schemaRef ds:uri="add8782f-f6ae-4a7a-b3dc-e45836c3ecdd"/>
    <ds:schemaRef ds:uri="3787be0d-3851-487e-851a-b8ac951a2609"/>
  </ds:schemaRefs>
</ds:datastoreItem>
</file>

<file path=customXml/itemProps3.xml><?xml version="1.0" encoding="utf-8"?>
<ds:datastoreItem xmlns:ds="http://schemas.openxmlformats.org/officeDocument/2006/customXml" ds:itemID="{31445D12-4755-4AFD-81E9-778D09F834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d8782f-f6ae-4a7a-b3dc-e45836c3ecdd"/>
    <ds:schemaRef ds:uri="3787be0d-3851-487e-851a-b8ac951a26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5</vt:i4>
      </vt:variant>
    </vt:vector>
  </HeadingPairs>
  <TitlesOfParts>
    <vt:vector size="5" baseType="lpstr">
      <vt:lpstr>PI skaičiuoklė</vt:lpstr>
      <vt:lpstr>Išlaidos darbuotojams</vt:lpstr>
      <vt:lpstr>Išlaidos investicijoms</vt:lpstr>
      <vt:lpstr>Išlaidos medžiagoms</vt:lpstr>
      <vt:lpstr>Išlaidos paslaugoms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Danguolė Salžiūnienė</dc:creator>
  <cp:keywords/>
  <dc:description/>
  <cp:lastModifiedBy>Regina Kiselienė</cp:lastModifiedBy>
  <cp:revision/>
  <dcterms:created xsi:type="dcterms:W3CDTF">2017-11-29T09:20:31Z</dcterms:created>
  <dcterms:modified xsi:type="dcterms:W3CDTF">2026-03-25T07:34:11Z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0x010100F3C6FD267EEB4C4AA98A08362A7AC38E</vt:lpwstr>
  </property>
  <property fmtid="{D5CDD505-2E9C-101B-9397-08002B2CF9AE}" pid="3" name="MediaServiceImageTags">
    <vt:lpwstr/>
  </property>
</Properties>
</file>